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vestment Administration\INVTRUST\Portfolio Holdings\2025\04 April\"/>
    </mc:Choice>
  </mc:AlternateContent>
  <xr:revisionPtr revIDLastSave="0" documentId="13_ncr:1_{F9F2E597-0D09-43B4-B575-1F18A8D019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sian Inc" sheetId="1" r:id="rId1"/>
  </sheets>
  <definedNames>
    <definedName name="_xlnm._FilterDatabase" localSheetId="0" hidden="1">'Asian Inc'!$A$1:$M$55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25" i="1"/>
</calcChain>
</file>

<file path=xl/sharedStrings.xml><?xml version="1.0" encoding="utf-8"?>
<sst xmlns="http://schemas.openxmlformats.org/spreadsheetml/2006/main" count="362" uniqueCount="121">
  <si>
    <t>PORTFOLIO AS</t>
  </si>
  <si>
    <t>Fund ISIN</t>
  </si>
  <si>
    <t>FUND NAME</t>
  </si>
  <si>
    <t>SECURITY DESCRIPTION</t>
  </si>
  <si>
    <t>SHARES/</t>
  </si>
  <si>
    <t>BASE MARKET</t>
  </si>
  <si>
    <t>COUPON</t>
  </si>
  <si>
    <t>MATURITY DATE/</t>
  </si>
  <si>
    <t>PORTFOLIO</t>
  </si>
  <si>
    <t>LOCAL MARKET</t>
  </si>
  <si>
    <t xml:space="preserve">LOCAL </t>
  </si>
  <si>
    <t>COUNTRY</t>
  </si>
  <si>
    <t>OF DATE</t>
  </si>
  <si>
    <t>or</t>
  </si>
  <si>
    <t>PAR VALUE</t>
  </si>
  <si>
    <t>VALUE</t>
  </si>
  <si>
    <t>RATE / STRIKE</t>
  </si>
  <si>
    <t>EXPIRATION DATE</t>
  </si>
  <si>
    <t>BASE</t>
  </si>
  <si>
    <t>CURRENCY</t>
  </si>
  <si>
    <t>Fund CUSIP</t>
  </si>
  <si>
    <t>PRICE</t>
  </si>
  <si>
    <t>THA</t>
  </si>
  <si>
    <t>HKG</t>
  </si>
  <si>
    <t>AUS</t>
  </si>
  <si>
    <t>CHN</t>
  </si>
  <si>
    <t>SGP</t>
  </si>
  <si>
    <t>TWN</t>
  </si>
  <si>
    <t>GB00B0P6J834</t>
  </si>
  <si>
    <t>IDENTIFIER</t>
  </si>
  <si>
    <t>SECURITY</t>
  </si>
  <si>
    <t>IND</t>
  </si>
  <si>
    <t>KOR</t>
  </si>
  <si>
    <t>ABRDN ASIAN INCOME FUND LIMITED</t>
  </si>
  <si>
    <t>IDN</t>
  </si>
  <si>
    <t>ACCTON T TWD</t>
  </si>
  <si>
    <t>GBP</t>
  </si>
  <si>
    <t>TWD</t>
  </si>
  <si>
    <t>ADV INFO THB1 ALIEN</t>
  </si>
  <si>
    <t>THB</t>
  </si>
  <si>
    <t>B4TX8S1</t>
  </si>
  <si>
    <t>AIA GRP USD1</t>
  </si>
  <si>
    <t>HKD</t>
  </si>
  <si>
    <t>AKR CORPORINDO IDR</t>
  </si>
  <si>
    <t>IDR</t>
  </si>
  <si>
    <t>BQ3R009</t>
  </si>
  <si>
    <t>AXTRA FU THB</t>
  </si>
  <si>
    <t>BANK MANDIRI ORD IDR</t>
  </si>
  <si>
    <t>BHP GRP AUD</t>
  </si>
  <si>
    <t>AUD</t>
  </si>
  <si>
    <t>B23DMQ9</t>
  </si>
  <si>
    <t>CAPITALA SGD</t>
  </si>
  <si>
    <t>SGD</t>
  </si>
  <si>
    <t>BNHXFJ6</t>
  </si>
  <si>
    <t>BD31FD8</t>
  </si>
  <si>
    <t>CENTURIA AUD</t>
  </si>
  <si>
    <t>BDB46J2</t>
  </si>
  <si>
    <t>CHARTER HALL AUD</t>
  </si>
  <si>
    <t>B0LMTQ3</t>
  </si>
  <si>
    <t>CHINA CONST CNY1 HKD</t>
  </si>
  <si>
    <t>B1DYPZ5</t>
  </si>
  <si>
    <t>CHINA MERCHANTS CNY</t>
  </si>
  <si>
    <t>CHINA RES LD HKD0.10</t>
  </si>
  <si>
    <t>COMM BK OF AUSTRALIA</t>
  </si>
  <si>
    <t>CONVENIENCE RETAIL</t>
  </si>
  <si>
    <t>DAH SING FINANCIAL</t>
  </si>
  <si>
    <t>DBS GROUP</t>
  </si>
  <si>
    <t>BP3R6K4</t>
  </si>
  <si>
    <t>FUYAO GL CNH</t>
  </si>
  <si>
    <t>CNH</t>
  </si>
  <si>
    <t>BPCSWJ9</t>
  </si>
  <si>
    <t>G3 E 0% 72 USD</t>
  </si>
  <si>
    <t>29/12/2172</t>
  </si>
  <si>
    <t>USD</t>
  </si>
  <si>
    <t>HANGLUNG PRPRTY HKD</t>
  </si>
  <si>
    <t>BD5CGX6</t>
  </si>
  <si>
    <t>HANGZHOU ROBAM CNH</t>
  </si>
  <si>
    <t>HONG KONG EXCHANGES</t>
  </si>
  <si>
    <t>INFOSYS DEM T5</t>
  </si>
  <si>
    <t>INR</t>
  </si>
  <si>
    <t>BP3R2V7</t>
  </si>
  <si>
    <t>INNER MO CNH</t>
  </si>
  <si>
    <t>INSURANCE AUST NPV</t>
  </si>
  <si>
    <t>LAND &amp; HOUSES THB</t>
  </si>
  <si>
    <t>MEDIATEK TWD10</t>
  </si>
  <si>
    <t>BQB7ZL7</t>
  </si>
  <si>
    <t>MIDEA GR HKD</t>
  </si>
  <si>
    <t>BD5CPP1</t>
  </si>
  <si>
    <t>MIDEA GRP CNH</t>
  </si>
  <si>
    <t>MIRVAC STAPLED SECS</t>
  </si>
  <si>
    <t>NAT AUSTRALIA BK NPV</t>
  </si>
  <si>
    <t>B0F9V20</t>
  </si>
  <si>
    <t>OVERSEA-CHINESE BANK</t>
  </si>
  <si>
    <t>PICC SER 'H' CNY1</t>
  </si>
  <si>
    <t>B01FLR7</t>
  </si>
  <si>
    <t>PING AN INSURAN CNY1</t>
  </si>
  <si>
    <t>B233HS6</t>
  </si>
  <si>
    <t>POWER GRID ORD INR</t>
  </si>
  <si>
    <t>BPBMY63</t>
  </si>
  <si>
    <t>REGION AUD</t>
  </si>
  <si>
    <t>RIO TINTO ORD GBP</t>
  </si>
  <si>
    <t>SAMSUNG FIRE&amp;MAR</t>
  </si>
  <si>
    <t>KRW</t>
  </si>
  <si>
    <t>SAMSUNG KRW5000 PREF</t>
  </si>
  <si>
    <t>B02PY11</t>
  </si>
  <si>
    <t>SINGAPORE TELECO SGD</t>
  </si>
  <si>
    <t>B61X7R5</t>
  </si>
  <si>
    <t>SITC INTL HLDGS HKD</t>
  </si>
  <si>
    <t>SK HYNIX KRW5000</t>
  </si>
  <si>
    <t>SUNONWEALTH TWD</t>
  </si>
  <si>
    <t>TAIWAN MOBILE TWD10</t>
  </si>
  <si>
    <t>TAIWAN SEMICNDCTR</t>
  </si>
  <si>
    <t>TAIWAN U TWD</t>
  </si>
  <si>
    <t>B01NPJ1</t>
  </si>
  <si>
    <t>TATA CONSUL SVS INR1</t>
  </si>
  <si>
    <t>TELSTRA CORP LTD NPV</t>
  </si>
  <si>
    <t>BMMV2K8</t>
  </si>
  <si>
    <t>TENCENT HKD</t>
  </si>
  <si>
    <t>B3KFW76</t>
  </si>
  <si>
    <t>TISCO THB10(ALIEN MK</t>
  </si>
  <si>
    <t>TRANSURBAN GROUP NPV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</si>
</sst>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mm/dd/yyyy"/>
    <numFmt numFmtId="165" formatCode="_-* #,##0_-;\-* #,##0_-;_-* &quot;-&quot;??_-;_-@_-"/>
    <numFmt numFmtId="166" formatCode="#,##0;\(#,##0\)"/>
    <numFmt numFmtId="167" formatCode="#,##0.00;\(#,##0.00\);\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indexed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0" fontId="3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5" fontId="1" fillId="0" borderId="0" xfId="1" applyNumberFormat="1" applyFont="1"/>
    <xf numFmtId="43" fontId="1" fillId="0" borderId="0" xfId="0" applyNumberFormat="1" applyFont="1"/>
    <xf numFmtId="164" fontId="1" fillId="0" borderId="0" xfId="0" applyNumberFormat="1" applyFont="1"/>
    <xf numFmtId="166" fontId="1" fillId="0" borderId="0" xfId="1" applyNumberFormat="1" applyFont="1"/>
    <xf numFmtId="164" fontId="5" fillId="0" borderId="1" xfId="2" applyNumberFormat="1" applyFont="1" applyBorder="1" applyAlignment="1">
      <alignment horizontal="left"/>
    </xf>
    <xf numFmtId="0" fontId="5" fillId="0" borderId="1" xfId="2" applyFont="1" applyBorder="1" applyAlignment="1">
      <alignment horizontal="left"/>
    </xf>
    <xf numFmtId="165" fontId="5" fillId="0" borderId="2" xfId="1" applyNumberFormat="1" applyFont="1" applyBorder="1" applyAlignment="1">
      <alignment horizontal="right"/>
    </xf>
    <xf numFmtId="165" fontId="5" fillId="0" borderId="1" xfId="1" applyNumberFormat="1" applyFont="1" applyBorder="1" applyAlignment="1">
      <alignment horizontal="right"/>
    </xf>
    <xf numFmtId="43" fontId="5" fillId="0" borderId="3" xfId="1" applyFont="1" applyBorder="1" applyAlignment="1">
      <alignment horizontal="right"/>
    </xf>
    <xf numFmtId="164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right"/>
    </xf>
    <xf numFmtId="165" fontId="5" fillId="0" borderId="1" xfId="1" applyNumberFormat="1" applyFont="1" applyFill="1" applyBorder="1" applyAlignment="1">
      <alignment horizontal="right"/>
    </xf>
    <xf numFmtId="164" fontId="5" fillId="0" borderId="4" xfId="2" applyNumberFormat="1" applyFont="1" applyBorder="1" applyAlignment="1">
      <alignment horizontal="left"/>
    </xf>
    <xf numFmtId="0" fontId="5" fillId="0" borderId="4" xfId="2" applyFont="1" applyBorder="1" applyAlignment="1">
      <alignment horizontal="left"/>
    </xf>
    <xf numFmtId="165" fontId="5" fillId="0" borderId="5" xfId="1" applyNumberFormat="1" applyFont="1" applyBorder="1" applyAlignment="1">
      <alignment horizontal="right"/>
    </xf>
    <xf numFmtId="165" fontId="5" fillId="0" borderId="4" xfId="1" applyNumberFormat="1" applyFont="1" applyBorder="1" applyAlignment="1">
      <alignment horizontal="right"/>
    </xf>
    <xf numFmtId="43" fontId="5" fillId="0" borderId="6" xfId="1" applyFont="1" applyBorder="1" applyAlignment="1">
      <alignment horizontal="right"/>
    </xf>
    <xf numFmtId="164" fontId="5" fillId="0" borderId="4" xfId="2" applyNumberFormat="1" applyFont="1" applyBorder="1" applyAlignment="1">
      <alignment horizontal="right"/>
    </xf>
    <xf numFmtId="0" fontId="5" fillId="0" borderId="4" xfId="2" applyFont="1" applyBorder="1" applyAlignment="1">
      <alignment horizontal="right"/>
    </xf>
    <xf numFmtId="165" fontId="5" fillId="0" borderId="4" xfId="1" applyNumberFormat="1" applyFont="1" applyFill="1" applyBorder="1" applyAlignment="1">
      <alignment horizontal="right"/>
    </xf>
    <xf numFmtId="164" fontId="5" fillId="0" borderId="7" xfId="2" applyNumberFormat="1" applyFont="1" applyBorder="1" applyAlignment="1">
      <alignment horizontal="left"/>
    </xf>
    <xf numFmtId="0" fontId="5" fillId="0" borderId="7" xfId="2" applyFont="1" applyBorder="1" applyAlignment="1">
      <alignment horizontal="left"/>
    </xf>
    <xf numFmtId="0" fontId="6" fillId="0" borderId="7" xfId="2" applyFont="1" applyBorder="1" applyAlignment="1">
      <alignment horizontal="left"/>
    </xf>
    <xf numFmtId="0" fontId="7" fillId="0" borderId="7" xfId="2" applyFont="1" applyBorder="1" applyAlignment="1">
      <alignment horizontal="left"/>
    </xf>
    <xf numFmtId="0" fontId="1" fillId="0" borderId="7" xfId="2" applyFont="1" applyBorder="1" applyAlignment="1">
      <alignment horizontal="left"/>
    </xf>
    <xf numFmtId="165" fontId="5" fillId="0" borderId="8" xfId="1" applyNumberFormat="1" applyFont="1" applyBorder="1" applyAlignment="1">
      <alignment horizontal="right"/>
    </xf>
    <xf numFmtId="165" fontId="5" fillId="0" borderId="7" xfId="1" applyNumberFormat="1" applyFont="1" applyBorder="1" applyAlignment="1">
      <alignment horizontal="right"/>
    </xf>
    <xf numFmtId="43" fontId="5" fillId="0" borderId="9" xfId="1" applyFont="1" applyBorder="1" applyAlignment="1">
      <alignment horizontal="right"/>
    </xf>
    <xf numFmtId="164" fontId="5" fillId="0" borderId="7" xfId="2" applyNumberFormat="1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5" fontId="5" fillId="0" borderId="7" xfId="1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"/>
  <sheetViews>
    <sheetView tabSelected="1" topLeftCell="A22" zoomScale="80" zoomScaleNormal="80" workbookViewId="0">
      <selection activeCell="R50" sqref="R50"/>
    </sheetView>
  </sheetViews>
  <sheetFormatPr defaultColWidth="9.42578125" defaultRowHeight="15" x14ac:dyDescent="0.25"/>
  <cols>
    <col min="1" max="1" width="18.5703125" style="2" customWidth="1"/>
    <col min="2" max="2" width="17" style="5" bestFit="1" customWidth="1"/>
    <col min="3" max="3" width="41.7109375" style="3" customWidth="1"/>
    <col min="4" max="4" width="15.5703125" style="5" customWidth="1"/>
    <col min="5" max="5" width="33.28515625" style="3" customWidth="1"/>
    <col min="6" max="6" width="17.5703125" style="6" bestFit="1" customWidth="1"/>
    <col min="7" max="7" width="19.42578125" style="6" bestFit="1" customWidth="1"/>
    <col min="8" max="8" width="19.42578125" style="7" bestFit="1" customWidth="1"/>
    <col min="9" max="9" width="21.42578125" style="8" bestFit="1" customWidth="1"/>
    <col min="10" max="10" width="14.42578125" style="3" bestFit="1" customWidth="1"/>
    <col min="11" max="11" width="21" style="6" bestFit="1" customWidth="1"/>
    <col min="12" max="12" width="13.42578125" style="4" bestFit="1" customWidth="1"/>
    <col min="13" max="13" width="12.42578125" style="4" bestFit="1" customWidth="1"/>
    <col min="14" max="16384" width="9.42578125" style="3"/>
  </cols>
  <sheetData>
    <row r="1" spans="1:13" x14ac:dyDescent="0.25">
      <c r="A1" s="10" t="s">
        <v>0</v>
      </c>
      <c r="B1" s="11" t="s">
        <v>1</v>
      </c>
      <c r="C1" s="11" t="s">
        <v>2</v>
      </c>
      <c r="D1" s="11" t="s">
        <v>30</v>
      </c>
      <c r="E1" s="11" t="s">
        <v>3</v>
      </c>
      <c r="F1" s="12" t="s">
        <v>4</v>
      </c>
      <c r="G1" s="13" t="s">
        <v>5</v>
      </c>
      <c r="H1" s="14" t="s">
        <v>6</v>
      </c>
      <c r="I1" s="15" t="s">
        <v>7</v>
      </c>
      <c r="J1" s="16" t="s">
        <v>8</v>
      </c>
      <c r="K1" s="17" t="s">
        <v>9</v>
      </c>
      <c r="L1" s="16" t="s">
        <v>10</v>
      </c>
      <c r="M1" s="16" t="s">
        <v>11</v>
      </c>
    </row>
    <row r="2" spans="1:13" x14ac:dyDescent="0.25">
      <c r="A2" s="18" t="s">
        <v>12</v>
      </c>
      <c r="B2" s="19" t="s">
        <v>13</v>
      </c>
      <c r="C2" s="19"/>
      <c r="D2" s="19" t="s">
        <v>29</v>
      </c>
      <c r="E2" s="19"/>
      <c r="F2" s="20" t="s">
        <v>14</v>
      </c>
      <c r="G2" s="21" t="s">
        <v>15</v>
      </c>
      <c r="H2" s="22" t="s">
        <v>16</v>
      </c>
      <c r="I2" s="23" t="s">
        <v>17</v>
      </c>
      <c r="J2" s="24" t="s">
        <v>18</v>
      </c>
      <c r="K2" s="25" t="s">
        <v>15</v>
      </c>
      <c r="L2" s="24" t="s">
        <v>19</v>
      </c>
      <c r="M2" s="24"/>
    </row>
    <row r="3" spans="1:13" x14ac:dyDescent="0.25">
      <c r="A3" s="26"/>
      <c r="B3" s="27" t="s">
        <v>20</v>
      </c>
      <c r="C3" s="28"/>
      <c r="D3" s="29"/>
      <c r="E3" s="30"/>
      <c r="F3" s="31"/>
      <c r="G3" s="32"/>
      <c r="H3" s="33" t="s">
        <v>21</v>
      </c>
      <c r="I3" s="34"/>
      <c r="J3" s="35" t="s">
        <v>19</v>
      </c>
      <c r="K3" s="36"/>
      <c r="L3" s="35"/>
      <c r="M3" s="35"/>
    </row>
    <row r="4" spans="1:13" x14ac:dyDescent="0.25">
      <c r="A4" s="2">
        <v>45777</v>
      </c>
      <c r="B4" s="1" t="s">
        <v>28</v>
      </c>
      <c r="C4" s="3" t="s">
        <v>33</v>
      </c>
      <c r="D4" s="37">
        <v>6005214</v>
      </c>
      <c r="E4" s="37" t="s">
        <v>35</v>
      </c>
      <c r="F4" s="38">
        <v>457000</v>
      </c>
      <c r="G4" s="38">
        <v>6354398.5599999996</v>
      </c>
      <c r="H4" s="38">
        <v>0</v>
      </c>
      <c r="I4" s="39"/>
      <c r="J4" s="37" t="s">
        <v>36</v>
      </c>
      <c r="K4" s="38">
        <v>271458000</v>
      </c>
      <c r="L4" s="37" t="s">
        <v>37</v>
      </c>
      <c r="M4" s="4" t="s">
        <v>27</v>
      </c>
    </row>
    <row r="5" spans="1:13" x14ac:dyDescent="0.25">
      <c r="A5" s="2">
        <f>A4</f>
        <v>45777</v>
      </c>
      <c r="B5" s="1" t="s">
        <v>28</v>
      </c>
      <c r="C5" s="3" t="s">
        <v>33</v>
      </c>
      <c r="D5" s="37">
        <v>6412591</v>
      </c>
      <c r="E5" s="37" t="s">
        <v>38</v>
      </c>
      <c r="F5" s="38">
        <v>330300</v>
      </c>
      <c r="G5" s="38">
        <v>2176384.2999999998</v>
      </c>
      <c r="H5" s="38">
        <v>0</v>
      </c>
      <c r="I5" s="39"/>
      <c r="J5" s="37" t="s">
        <v>36</v>
      </c>
      <c r="K5" s="38">
        <v>97108200</v>
      </c>
      <c r="L5" s="37" t="s">
        <v>39</v>
      </c>
      <c r="M5" s="4" t="s">
        <v>22</v>
      </c>
    </row>
    <row r="6" spans="1:13" x14ac:dyDescent="0.25">
      <c r="A6" s="2">
        <f t="shared" ref="A6:A55" si="0">A5</f>
        <v>45777</v>
      </c>
      <c r="B6" s="1" t="s">
        <v>28</v>
      </c>
      <c r="C6" s="3" t="s">
        <v>33</v>
      </c>
      <c r="D6" s="37" t="s">
        <v>40</v>
      </c>
      <c r="E6" s="37" t="s">
        <v>41</v>
      </c>
      <c r="F6" s="38">
        <v>1277000</v>
      </c>
      <c r="G6" s="38">
        <v>7162971.4400000004</v>
      </c>
      <c r="H6" s="38">
        <v>0</v>
      </c>
      <c r="I6" s="39"/>
      <c r="J6" s="37" t="s">
        <v>36</v>
      </c>
      <c r="K6" s="38">
        <v>74193700</v>
      </c>
      <c r="L6" s="37" t="s">
        <v>42</v>
      </c>
      <c r="M6" s="4" t="s">
        <v>23</v>
      </c>
    </row>
    <row r="7" spans="1:13" x14ac:dyDescent="0.25">
      <c r="A7" s="2">
        <f t="shared" si="0"/>
        <v>45777</v>
      </c>
      <c r="B7" s="1" t="s">
        <v>28</v>
      </c>
      <c r="C7" s="3" t="s">
        <v>33</v>
      </c>
      <c r="D7" s="37">
        <v>6048156</v>
      </c>
      <c r="E7" s="37" t="s">
        <v>43</v>
      </c>
      <c r="F7" s="38">
        <v>59341000</v>
      </c>
      <c r="G7" s="38">
        <v>3372161.55</v>
      </c>
      <c r="H7" s="38">
        <v>0</v>
      </c>
      <c r="I7" s="39"/>
      <c r="J7" s="37" t="s">
        <v>36</v>
      </c>
      <c r="K7" s="38">
        <v>74769660000</v>
      </c>
      <c r="L7" s="37" t="s">
        <v>44</v>
      </c>
      <c r="M7" s="4" t="s">
        <v>34</v>
      </c>
    </row>
    <row r="8" spans="1:13" x14ac:dyDescent="0.25">
      <c r="A8" s="2">
        <f t="shared" si="0"/>
        <v>45777</v>
      </c>
      <c r="B8" s="1" t="s">
        <v>28</v>
      </c>
      <c r="C8" s="3" t="s">
        <v>33</v>
      </c>
      <c r="D8" s="37" t="s">
        <v>45</v>
      </c>
      <c r="E8" s="37" t="s">
        <v>46</v>
      </c>
      <c r="F8" s="38">
        <v>13695000</v>
      </c>
      <c r="G8" s="38">
        <v>3713873.33</v>
      </c>
      <c r="H8" s="38">
        <v>0</v>
      </c>
      <c r="I8" s="39"/>
      <c r="J8" s="37" t="s">
        <v>36</v>
      </c>
      <c r="K8" s="38">
        <v>165709500</v>
      </c>
      <c r="L8" s="37" t="s">
        <v>39</v>
      </c>
      <c r="M8" s="4" t="s">
        <v>22</v>
      </c>
    </row>
    <row r="9" spans="1:13" x14ac:dyDescent="0.25">
      <c r="A9" s="2">
        <f t="shared" si="0"/>
        <v>45777</v>
      </c>
      <c r="B9" s="1" t="s">
        <v>28</v>
      </c>
      <c r="C9" s="3" t="s">
        <v>33</v>
      </c>
      <c r="D9" s="37">
        <v>6651048</v>
      </c>
      <c r="E9" s="37" t="s">
        <v>47</v>
      </c>
      <c r="F9" s="38">
        <v>23450200</v>
      </c>
      <c r="G9" s="38">
        <v>5171760.16</v>
      </c>
      <c r="H9" s="38">
        <v>0</v>
      </c>
      <c r="I9" s="39"/>
      <c r="J9" s="37" t="s">
        <v>36</v>
      </c>
      <c r="K9" s="38">
        <v>114671478000</v>
      </c>
      <c r="L9" s="37" t="s">
        <v>44</v>
      </c>
      <c r="M9" s="4" t="s">
        <v>34</v>
      </c>
    </row>
    <row r="10" spans="1:13" x14ac:dyDescent="0.25">
      <c r="A10" s="2">
        <f t="shared" si="0"/>
        <v>45777</v>
      </c>
      <c r="B10" s="1" t="s">
        <v>28</v>
      </c>
      <c r="C10" s="3" t="s">
        <v>33</v>
      </c>
      <c r="D10" s="37">
        <v>6144690</v>
      </c>
      <c r="E10" s="37" t="s">
        <v>48</v>
      </c>
      <c r="F10" s="38">
        <v>338793</v>
      </c>
      <c r="G10" s="38">
        <v>6180233.5</v>
      </c>
      <c r="H10" s="38">
        <v>0</v>
      </c>
      <c r="I10" s="39"/>
      <c r="J10" s="37" t="s">
        <v>36</v>
      </c>
      <c r="K10" s="38">
        <v>12901237.439999999</v>
      </c>
      <c r="L10" s="37" t="s">
        <v>49</v>
      </c>
      <c r="M10" s="4" t="s">
        <v>24</v>
      </c>
    </row>
    <row r="11" spans="1:13" x14ac:dyDescent="0.25">
      <c r="A11" s="2">
        <f t="shared" si="0"/>
        <v>45777</v>
      </c>
      <c r="B11" s="1" t="s">
        <v>28</v>
      </c>
      <c r="C11" s="3" t="s">
        <v>33</v>
      </c>
      <c r="D11" s="37" t="s">
        <v>50</v>
      </c>
      <c r="E11" s="37" t="s">
        <v>51</v>
      </c>
      <c r="F11" s="38">
        <v>9976457</v>
      </c>
      <c r="G11" s="38">
        <v>5548673.0800000001</v>
      </c>
      <c r="H11" s="38">
        <v>0</v>
      </c>
      <c r="I11" s="39"/>
      <c r="J11" s="37" t="s">
        <v>36</v>
      </c>
      <c r="K11" s="38">
        <v>9677163.2899999991</v>
      </c>
      <c r="L11" s="37" t="s">
        <v>52</v>
      </c>
      <c r="M11" s="4" t="s">
        <v>26</v>
      </c>
    </row>
    <row r="12" spans="1:13" x14ac:dyDescent="0.25">
      <c r="A12" s="2">
        <f t="shared" si="0"/>
        <v>45777</v>
      </c>
      <c r="B12" s="1" t="s">
        <v>28</v>
      </c>
      <c r="C12" s="3" t="s">
        <v>33</v>
      </c>
      <c r="D12" s="37" t="s">
        <v>53</v>
      </c>
      <c r="E12" s="37" t="s">
        <v>51</v>
      </c>
      <c r="F12" s="38">
        <v>3932653</v>
      </c>
      <c r="G12" s="38">
        <v>6200966.5700000003</v>
      </c>
      <c r="H12" s="38">
        <v>0</v>
      </c>
      <c r="I12" s="39"/>
      <c r="J12" s="37" t="s">
        <v>36</v>
      </c>
      <c r="K12" s="38">
        <v>10814795.75</v>
      </c>
      <c r="L12" s="37" t="s">
        <v>52</v>
      </c>
      <c r="M12" s="4" t="s">
        <v>26</v>
      </c>
    </row>
    <row r="13" spans="1:13" x14ac:dyDescent="0.25">
      <c r="A13" s="2">
        <f t="shared" si="0"/>
        <v>45777</v>
      </c>
      <c r="B13" s="1" t="s">
        <v>28</v>
      </c>
      <c r="C13" s="3" t="s">
        <v>33</v>
      </c>
      <c r="D13" s="37" t="s">
        <v>54</v>
      </c>
      <c r="E13" s="37" t="s">
        <v>55</v>
      </c>
      <c r="F13" s="38">
        <v>3682088</v>
      </c>
      <c r="G13" s="38">
        <v>5185791</v>
      </c>
      <c r="H13" s="38">
        <v>0</v>
      </c>
      <c r="I13" s="39"/>
      <c r="J13" s="37" t="s">
        <v>36</v>
      </c>
      <c r="K13" s="38">
        <v>10825338.720000001</v>
      </c>
      <c r="L13" s="37" t="s">
        <v>49</v>
      </c>
      <c r="M13" s="4" t="s">
        <v>24</v>
      </c>
    </row>
    <row r="14" spans="1:13" x14ac:dyDescent="0.25">
      <c r="A14" s="2">
        <f t="shared" si="0"/>
        <v>45777</v>
      </c>
      <c r="B14" s="1" t="s">
        <v>28</v>
      </c>
      <c r="C14" s="3" t="s">
        <v>33</v>
      </c>
      <c r="D14" s="37" t="s">
        <v>56</v>
      </c>
      <c r="E14" s="37" t="s">
        <v>57</v>
      </c>
      <c r="F14" s="38">
        <v>1664592</v>
      </c>
      <c r="G14" s="38">
        <v>3030155.5</v>
      </c>
      <c r="H14" s="38">
        <v>0</v>
      </c>
      <c r="I14" s="39"/>
      <c r="J14" s="37" t="s">
        <v>36</v>
      </c>
      <c r="K14" s="38">
        <v>6325449.5999999996</v>
      </c>
      <c r="L14" s="37" t="s">
        <v>49</v>
      </c>
      <c r="M14" s="4" t="s">
        <v>24</v>
      </c>
    </row>
    <row r="15" spans="1:13" x14ac:dyDescent="0.25">
      <c r="A15" s="2">
        <f t="shared" si="0"/>
        <v>45777</v>
      </c>
      <c r="B15" s="1" t="s">
        <v>28</v>
      </c>
      <c r="C15" s="3" t="s">
        <v>33</v>
      </c>
      <c r="D15" s="37" t="s">
        <v>58</v>
      </c>
      <c r="E15" s="37" t="s">
        <v>59</v>
      </c>
      <c r="F15" s="38">
        <v>10209000</v>
      </c>
      <c r="G15" s="38">
        <v>6278397.75</v>
      </c>
      <c r="H15" s="38">
        <v>0</v>
      </c>
      <c r="I15" s="39"/>
      <c r="J15" s="37" t="s">
        <v>36</v>
      </c>
      <c r="K15" s="38">
        <v>65031330</v>
      </c>
      <c r="L15" s="37" t="s">
        <v>42</v>
      </c>
      <c r="M15" s="4" t="s">
        <v>23</v>
      </c>
    </row>
    <row r="16" spans="1:13" x14ac:dyDescent="0.25">
      <c r="A16" s="2">
        <f t="shared" si="0"/>
        <v>45777</v>
      </c>
      <c r="B16" s="1" t="s">
        <v>28</v>
      </c>
      <c r="C16" s="3" t="s">
        <v>33</v>
      </c>
      <c r="D16" s="37" t="s">
        <v>60</v>
      </c>
      <c r="E16" s="37" t="s">
        <v>61</v>
      </c>
      <c r="F16" s="38">
        <v>1667500</v>
      </c>
      <c r="G16" s="38">
        <v>6825868.0499999998</v>
      </c>
      <c r="H16" s="38">
        <v>0</v>
      </c>
      <c r="I16" s="39"/>
      <c r="J16" s="37" t="s">
        <v>36</v>
      </c>
      <c r="K16" s="38">
        <v>70702000</v>
      </c>
      <c r="L16" s="37" t="s">
        <v>42</v>
      </c>
      <c r="M16" s="4" t="s">
        <v>23</v>
      </c>
    </row>
    <row r="17" spans="1:13" x14ac:dyDescent="0.25">
      <c r="A17" s="2">
        <f t="shared" si="0"/>
        <v>45777</v>
      </c>
      <c r="B17" s="1" t="s">
        <v>28</v>
      </c>
      <c r="C17" s="3" t="s">
        <v>33</v>
      </c>
      <c r="D17" s="37">
        <v>6193766</v>
      </c>
      <c r="E17" s="37" t="s">
        <v>62</v>
      </c>
      <c r="F17" s="38">
        <v>2058500</v>
      </c>
      <c r="G17" s="38">
        <v>5206889.3899999997</v>
      </c>
      <c r="H17" s="38">
        <v>0</v>
      </c>
      <c r="I17" s="39"/>
      <c r="J17" s="37" t="s">
        <v>36</v>
      </c>
      <c r="K17" s="38">
        <v>53932700</v>
      </c>
      <c r="L17" s="37" t="s">
        <v>42</v>
      </c>
      <c r="M17" s="4" t="s">
        <v>23</v>
      </c>
    </row>
    <row r="18" spans="1:13" x14ac:dyDescent="0.25">
      <c r="A18" s="2">
        <f t="shared" si="0"/>
        <v>45777</v>
      </c>
      <c r="B18" s="1" t="s">
        <v>28</v>
      </c>
      <c r="C18" s="3" t="s">
        <v>33</v>
      </c>
      <c r="D18" s="37">
        <v>6215035</v>
      </c>
      <c r="E18" s="37" t="s">
        <v>63</v>
      </c>
      <c r="F18" s="38">
        <v>51110</v>
      </c>
      <c r="G18" s="38">
        <v>4063091.98</v>
      </c>
      <c r="H18" s="38">
        <v>0</v>
      </c>
      <c r="I18" s="39"/>
      <c r="J18" s="37" t="s">
        <v>36</v>
      </c>
      <c r="K18" s="38">
        <v>8481704.5</v>
      </c>
      <c r="L18" s="37" t="s">
        <v>49</v>
      </c>
      <c r="M18" s="4" t="s">
        <v>24</v>
      </c>
    </row>
    <row r="19" spans="1:13" x14ac:dyDescent="0.25">
      <c r="A19" s="2">
        <f t="shared" si="0"/>
        <v>45777</v>
      </c>
      <c r="B19" s="1" t="s">
        <v>28</v>
      </c>
      <c r="C19" s="3" t="s">
        <v>33</v>
      </c>
      <c r="D19" s="37">
        <v>6317339</v>
      </c>
      <c r="E19" s="37" t="s">
        <v>64</v>
      </c>
      <c r="F19" s="38">
        <v>19292000</v>
      </c>
      <c r="G19" s="38">
        <v>463770.15</v>
      </c>
      <c r="H19" s="38">
        <v>0</v>
      </c>
      <c r="I19" s="39"/>
      <c r="J19" s="37" t="s">
        <v>36</v>
      </c>
      <c r="K19" s="38">
        <v>4803708</v>
      </c>
      <c r="L19" s="37" t="s">
        <v>42</v>
      </c>
      <c r="M19" s="4" t="s">
        <v>23</v>
      </c>
    </row>
    <row r="20" spans="1:13" x14ac:dyDescent="0.25">
      <c r="A20" s="2">
        <f t="shared" si="0"/>
        <v>45777</v>
      </c>
      <c r="B20" s="1" t="s">
        <v>28</v>
      </c>
      <c r="C20" s="3" t="s">
        <v>33</v>
      </c>
      <c r="D20" s="37">
        <v>6249799</v>
      </c>
      <c r="E20" s="37" t="s">
        <v>65</v>
      </c>
      <c r="F20" s="38">
        <v>1950000</v>
      </c>
      <c r="G20" s="38">
        <v>5327791.7</v>
      </c>
      <c r="H20" s="38">
        <v>0</v>
      </c>
      <c r="I20" s="39"/>
      <c r="J20" s="37" t="s">
        <v>36</v>
      </c>
      <c r="K20" s="38">
        <v>55185000</v>
      </c>
      <c r="L20" s="37" t="s">
        <v>42</v>
      </c>
      <c r="M20" s="4" t="s">
        <v>23</v>
      </c>
    </row>
    <row r="21" spans="1:13" x14ac:dyDescent="0.25">
      <c r="A21" s="2">
        <f t="shared" si="0"/>
        <v>45777</v>
      </c>
      <c r="B21" s="1" t="s">
        <v>28</v>
      </c>
      <c r="C21" s="3" t="s">
        <v>33</v>
      </c>
      <c r="D21" s="37">
        <v>6175203</v>
      </c>
      <c r="E21" s="37" t="s">
        <v>66</v>
      </c>
      <c r="F21" s="38">
        <v>912737</v>
      </c>
      <c r="G21" s="38">
        <v>22210692.510000002</v>
      </c>
      <c r="H21" s="38">
        <v>0</v>
      </c>
      <c r="I21" s="39"/>
      <c r="J21" s="37" t="s">
        <v>36</v>
      </c>
      <c r="K21" s="38">
        <v>38736558.280000001</v>
      </c>
      <c r="L21" s="37" t="s">
        <v>52</v>
      </c>
      <c r="M21" s="4" t="s">
        <v>26</v>
      </c>
    </row>
    <row r="22" spans="1:13" x14ac:dyDescent="0.25">
      <c r="A22" s="2">
        <f t="shared" si="0"/>
        <v>45777</v>
      </c>
      <c r="B22" s="1" t="s">
        <v>28</v>
      </c>
      <c r="C22" s="3" t="s">
        <v>33</v>
      </c>
      <c r="D22" s="37" t="s">
        <v>67</v>
      </c>
      <c r="E22" s="37" t="s">
        <v>68</v>
      </c>
      <c r="F22" s="38">
        <v>647700</v>
      </c>
      <c r="G22" s="38">
        <v>3874945.86</v>
      </c>
      <c r="H22" s="38">
        <v>0</v>
      </c>
      <c r="I22" s="39"/>
      <c r="J22" s="37" t="s">
        <v>36</v>
      </c>
      <c r="K22" s="38">
        <v>37644324</v>
      </c>
      <c r="L22" s="37" t="s">
        <v>69</v>
      </c>
      <c r="M22" s="4" t="s">
        <v>25</v>
      </c>
    </row>
    <row r="23" spans="1:13" x14ac:dyDescent="0.25">
      <c r="A23" s="2">
        <f t="shared" si="0"/>
        <v>45777</v>
      </c>
      <c r="B23" s="1" t="s">
        <v>28</v>
      </c>
      <c r="C23" s="3" t="s">
        <v>33</v>
      </c>
      <c r="D23" s="37" t="s">
        <v>70</v>
      </c>
      <c r="E23" s="37" t="s">
        <v>71</v>
      </c>
      <c r="F23" s="38">
        <v>7300000</v>
      </c>
      <c r="G23" s="38">
        <v>0</v>
      </c>
      <c r="H23" s="38">
        <v>0</v>
      </c>
      <c r="I23" s="39" t="s">
        <v>72</v>
      </c>
      <c r="J23" s="37" t="s">
        <v>36</v>
      </c>
      <c r="K23" s="38">
        <v>0</v>
      </c>
      <c r="L23" s="37" t="s">
        <v>73</v>
      </c>
      <c r="M23" s="4" t="s">
        <v>23</v>
      </c>
    </row>
    <row r="24" spans="1:13" x14ac:dyDescent="0.25">
      <c r="A24" s="2">
        <f t="shared" si="0"/>
        <v>45777</v>
      </c>
      <c r="B24" s="1" t="s">
        <v>28</v>
      </c>
      <c r="C24" s="3" t="s">
        <v>33</v>
      </c>
      <c r="D24" s="37">
        <v>6030506</v>
      </c>
      <c r="E24" s="37" t="s">
        <v>74</v>
      </c>
      <c r="F24" s="38">
        <v>9981000</v>
      </c>
      <c r="G24" s="38">
        <v>6128544.7400000002</v>
      </c>
      <c r="H24" s="38">
        <v>0</v>
      </c>
      <c r="I24" s="39"/>
      <c r="J24" s="37" t="s">
        <v>36</v>
      </c>
      <c r="K24" s="38">
        <v>63479160</v>
      </c>
      <c r="L24" s="37" t="s">
        <v>42</v>
      </c>
      <c r="M24" s="4" t="s">
        <v>23</v>
      </c>
    </row>
    <row r="25" spans="1:13" x14ac:dyDescent="0.25">
      <c r="A25" s="2">
        <f t="shared" si="0"/>
        <v>45777</v>
      </c>
      <c r="B25" s="1" t="s">
        <v>28</v>
      </c>
      <c r="C25" s="3" t="s">
        <v>33</v>
      </c>
      <c r="D25" s="37" t="s">
        <v>75</v>
      </c>
      <c r="E25" s="37" t="s">
        <v>76</v>
      </c>
      <c r="F25" s="38">
        <v>1531991</v>
      </c>
      <c r="G25" s="38">
        <v>3086122.6</v>
      </c>
      <c r="H25" s="38">
        <v>0</v>
      </c>
      <c r="I25" s="39"/>
      <c r="J25" s="37" t="s">
        <v>36</v>
      </c>
      <c r="K25" s="38">
        <v>29981063.870000001</v>
      </c>
      <c r="L25" s="37" t="s">
        <v>69</v>
      </c>
      <c r="M25" s="4" t="s">
        <v>25</v>
      </c>
    </row>
    <row r="26" spans="1:13" x14ac:dyDescent="0.25">
      <c r="A26" s="2">
        <f>A24</f>
        <v>45777</v>
      </c>
      <c r="B26" s="1" t="s">
        <v>28</v>
      </c>
      <c r="C26" s="3" t="s">
        <v>33</v>
      </c>
      <c r="D26" s="37">
        <v>6267359</v>
      </c>
      <c r="E26" s="37" t="s">
        <v>77</v>
      </c>
      <c r="F26" s="38">
        <v>199400</v>
      </c>
      <c r="G26" s="38">
        <v>6560711.3399999999</v>
      </c>
      <c r="H26" s="38">
        <v>0</v>
      </c>
      <c r="I26" s="39"/>
      <c r="J26" s="37" t="s">
        <v>36</v>
      </c>
      <c r="K26" s="38">
        <v>67955520</v>
      </c>
      <c r="L26" s="37" t="s">
        <v>42</v>
      </c>
      <c r="M26" s="4" t="s">
        <v>23</v>
      </c>
    </row>
    <row r="27" spans="1:13" x14ac:dyDescent="0.25">
      <c r="A27" s="2">
        <f t="shared" si="0"/>
        <v>45777</v>
      </c>
      <c r="B27" s="1" t="s">
        <v>28</v>
      </c>
      <c r="C27" s="3" t="s">
        <v>33</v>
      </c>
      <c r="D27" s="37">
        <v>6205122</v>
      </c>
      <c r="E27" s="37" t="s">
        <v>78</v>
      </c>
      <c r="F27" s="38">
        <v>334554</v>
      </c>
      <c r="G27" s="38">
        <v>4417437.0199999996</v>
      </c>
      <c r="H27" s="38">
        <v>0</v>
      </c>
      <c r="I27" s="39"/>
      <c r="J27" s="37" t="s">
        <v>36</v>
      </c>
      <c r="K27" s="38">
        <v>498485460</v>
      </c>
      <c r="L27" s="37" t="s">
        <v>79</v>
      </c>
      <c r="M27" s="4" t="s">
        <v>31</v>
      </c>
    </row>
    <row r="28" spans="1:13" x14ac:dyDescent="0.25">
      <c r="A28" s="2">
        <f t="shared" si="0"/>
        <v>45777</v>
      </c>
      <c r="B28" s="1" t="s">
        <v>28</v>
      </c>
      <c r="C28" s="3" t="s">
        <v>33</v>
      </c>
      <c r="D28" s="37" t="s">
        <v>80</v>
      </c>
      <c r="E28" s="37" t="s">
        <v>81</v>
      </c>
      <c r="F28" s="38">
        <v>1958710</v>
      </c>
      <c r="G28" s="38">
        <v>5998231.8200000003</v>
      </c>
      <c r="H28" s="38">
        <v>0</v>
      </c>
      <c r="I28" s="39"/>
      <c r="J28" s="37" t="s">
        <v>36</v>
      </c>
      <c r="K28" s="38">
        <v>58271622.5</v>
      </c>
      <c r="L28" s="37" t="s">
        <v>69</v>
      </c>
      <c r="M28" s="4" t="s">
        <v>25</v>
      </c>
    </row>
    <row r="29" spans="1:13" x14ac:dyDescent="0.25">
      <c r="A29" s="2">
        <f t="shared" si="0"/>
        <v>45777</v>
      </c>
      <c r="B29" s="1" t="s">
        <v>28</v>
      </c>
      <c r="C29" s="3" t="s">
        <v>33</v>
      </c>
      <c r="D29" s="37">
        <v>6271026</v>
      </c>
      <c r="E29" s="37" t="s">
        <v>82</v>
      </c>
      <c r="F29" s="38">
        <v>933402</v>
      </c>
      <c r="G29" s="38">
        <v>3635237.49</v>
      </c>
      <c r="H29" s="38">
        <v>0</v>
      </c>
      <c r="I29" s="39"/>
      <c r="J29" s="37" t="s">
        <v>36</v>
      </c>
      <c r="K29" s="38">
        <v>7588558.2599999998</v>
      </c>
      <c r="L29" s="37" t="s">
        <v>49</v>
      </c>
      <c r="M29" s="4" t="s">
        <v>24</v>
      </c>
    </row>
    <row r="30" spans="1:13" x14ac:dyDescent="0.25">
      <c r="A30" s="2">
        <f t="shared" si="0"/>
        <v>45777</v>
      </c>
      <c r="B30" s="1" t="s">
        <v>28</v>
      </c>
      <c r="C30" s="3" t="s">
        <v>33</v>
      </c>
      <c r="D30" s="37">
        <v>6581930</v>
      </c>
      <c r="E30" s="37" t="s">
        <v>83</v>
      </c>
      <c r="F30" s="38">
        <v>17530800</v>
      </c>
      <c r="G30" s="38">
        <v>1665893.65</v>
      </c>
      <c r="H30" s="38">
        <v>0</v>
      </c>
      <c r="I30" s="39"/>
      <c r="J30" s="37" t="s">
        <v>36</v>
      </c>
      <c r="K30" s="38">
        <v>74330592</v>
      </c>
      <c r="L30" s="37" t="s">
        <v>39</v>
      </c>
      <c r="M30" s="4" t="s">
        <v>22</v>
      </c>
    </row>
    <row r="31" spans="1:13" x14ac:dyDescent="0.25">
      <c r="A31" s="2">
        <f t="shared" si="0"/>
        <v>45777</v>
      </c>
      <c r="B31" s="1" t="s">
        <v>28</v>
      </c>
      <c r="C31" s="3" t="s">
        <v>33</v>
      </c>
      <c r="D31" s="37">
        <v>6372480</v>
      </c>
      <c r="E31" s="37" t="s">
        <v>84</v>
      </c>
      <c r="F31" s="38">
        <v>293000</v>
      </c>
      <c r="G31" s="38">
        <v>9259194.2400000002</v>
      </c>
      <c r="H31" s="38">
        <v>0</v>
      </c>
      <c r="I31" s="39"/>
      <c r="J31" s="37" t="s">
        <v>36</v>
      </c>
      <c r="K31" s="38">
        <v>395550000</v>
      </c>
      <c r="L31" s="37" t="s">
        <v>37</v>
      </c>
      <c r="M31" s="4" t="s">
        <v>27</v>
      </c>
    </row>
    <row r="32" spans="1:13" x14ac:dyDescent="0.25">
      <c r="A32" s="2">
        <f t="shared" si="0"/>
        <v>45777</v>
      </c>
      <c r="B32" s="1" t="s">
        <v>28</v>
      </c>
      <c r="C32" s="3" t="s">
        <v>33</v>
      </c>
      <c r="D32" s="37" t="s">
        <v>85</v>
      </c>
      <c r="E32" s="37" t="s">
        <v>86</v>
      </c>
      <c r="F32" s="38">
        <v>231200</v>
      </c>
      <c r="G32" s="38">
        <v>1639478.85</v>
      </c>
      <c r="H32" s="38">
        <v>0</v>
      </c>
      <c r="I32" s="39"/>
      <c r="J32" s="37" t="s">
        <v>36</v>
      </c>
      <c r="K32" s="38">
        <v>16981640</v>
      </c>
      <c r="L32" s="37" t="s">
        <v>42</v>
      </c>
      <c r="M32" s="4" t="s">
        <v>25</v>
      </c>
    </row>
    <row r="33" spans="1:13" x14ac:dyDescent="0.25">
      <c r="A33" s="2">
        <f t="shared" si="0"/>
        <v>45777</v>
      </c>
      <c r="B33" s="1" t="s">
        <v>28</v>
      </c>
      <c r="C33" s="3" t="s">
        <v>33</v>
      </c>
      <c r="D33" s="37" t="s">
        <v>87</v>
      </c>
      <c r="E33" s="37" t="s">
        <v>88</v>
      </c>
      <c r="F33" s="38">
        <v>872731</v>
      </c>
      <c r="G33" s="38">
        <v>6613667.4199999999</v>
      </c>
      <c r="H33" s="38">
        <v>0</v>
      </c>
      <c r="I33" s="39"/>
      <c r="J33" s="37" t="s">
        <v>36</v>
      </c>
      <c r="K33" s="38">
        <v>64250456.219999999</v>
      </c>
      <c r="L33" s="37" t="s">
        <v>69</v>
      </c>
      <c r="M33" s="4" t="s">
        <v>25</v>
      </c>
    </row>
    <row r="34" spans="1:13" x14ac:dyDescent="0.25">
      <c r="A34" s="2">
        <f t="shared" si="0"/>
        <v>45777</v>
      </c>
      <c r="B34" s="1" t="s">
        <v>28</v>
      </c>
      <c r="C34" s="3" t="s">
        <v>33</v>
      </c>
      <c r="D34" s="37">
        <v>6161978</v>
      </c>
      <c r="E34" s="37" t="s">
        <v>89</v>
      </c>
      <c r="F34" s="38">
        <v>4445818</v>
      </c>
      <c r="G34" s="38">
        <v>4728007.6500000004</v>
      </c>
      <c r="H34" s="38">
        <v>0</v>
      </c>
      <c r="I34" s="39"/>
      <c r="J34" s="37" t="s">
        <v>36</v>
      </c>
      <c r="K34" s="38">
        <v>9869715.9600000009</v>
      </c>
      <c r="L34" s="37" t="s">
        <v>49</v>
      </c>
      <c r="M34" s="4" t="s">
        <v>24</v>
      </c>
    </row>
    <row r="35" spans="1:13" x14ac:dyDescent="0.25">
      <c r="A35" s="2">
        <f t="shared" si="0"/>
        <v>45777</v>
      </c>
      <c r="B35" s="1" t="s">
        <v>28</v>
      </c>
      <c r="C35" s="3" t="s">
        <v>33</v>
      </c>
      <c r="D35" s="37">
        <v>6624608</v>
      </c>
      <c r="E35" s="37" t="s">
        <v>90</v>
      </c>
      <c r="F35" s="38">
        <v>112168</v>
      </c>
      <c r="G35" s="38">
        <v>1938155.57</v>
      </c>
      <c r="H35" s="38">
        <v>0</v>
      </c>
      <c r="I35" s="39"/>
      <c r="J35" s="37" t="s">
        <v>36</v>
      </c>
      <c r="K35" s="38">
        <v>4045899.76</v>
      </c>
      <c r="L35" s="37" t="s">
        <v>49</v>
      </c>
      <c r="M35" s="4" t="s">
        <v>24</v>
      </c>
    </row>
    <row r="36" spans="1:13" x14ac:dyDescent="0.25">
      <c r="A36" s="2">
        <f t="shared" si="0"/>
        <v>45777</v>
      </c>
      <c r="B36" s="1" t="s">
        <v>28</v>
      </c>
      <c r="C36" s="3" t="s">
        <v>33</v>
      </c>
      <c r="D36" s="37" t="s">
        <v>91</v>
      </c>
      <c r="E36" s="37" t="s">
        <v>92</v>
      </c>
      <c r="F36" s="38">
        <v>497626</v>
      </c>
      <c r="G36" s="38">
        <v>4602337.88</v>
      </c>
      <c r="H36" s="38">
        <v>0</v>
      </c>
      <c r="I36" s="39"/>
      <c r="J36" s="37" t="s">
        <v>36</v>
      </c>
      <c r="K36" s="38">
        <v>8026707.3799999999</v>
      </c>
      <c r="L36" s="37" t="s">
        <v>52</v>
      </c>
      <c r="M36" s="4" t="s">
        <v>26</v>
      </c>
    </row>
    <row r="37" spans="1:13" x14ac:dyDescent="0.25">
      <c r="A37" s="2">
        <f t="shared" si="0"/>
        <v>45777</v>
      </c>
      <c r="B37" s="1" t="s">
        <v>28</v>
      </c>
      <c r="C37" s="3" t="s">
        <v>33</v>
      </c>
      <c r="D37" s="37">
        <v>6706250</v>
      </c>
      <c r="E37" s="37" t="s">
        <v>93</v>
      </c>
      <c r="F37" s="38">
        <v>5892000</v>
      </c>
      <c r="G37" s="38">
        <v>8111635.9900000002</v>
      </c>
      <c r="H37" s="38">
        <v>0</v>
      </c>
      <c r="I37" s="39"/>
      <c r="J37" s="37" t="s">
        <v>36</v>
      </c>
      <c r="K37" s="38">
        <v>84019920</v>
      </c>
      <c r="L37" s="37" t="s">
        <v>42</v>
      </c>
      <c r="M37" s="4" t="s">
        <v>23</v>
      </c>
    </row>
    <row r="38" spans="1:13" x14ac:dyDescent="0.25">
      <c r="A38" s="2">
        <f t="shared" si="0"/>
        <v>45777</v>
      </c>
      <c r="B38" s="1" t="s">
        <v>28</v>
      </c>
      <c r="C38" s="3" t="s">
        <v>33</v>
      </c>
      <c r="D38" s="37" t="s">
        <v>94</v>
      </c>
      <c r="E38" s="37" t="s">
        <v>95</v>
      </c>
      <c r="F38" s="38">
        <v>1620500</v>
      </c>
      <c r="G38" s="38">
        <v>7282741.7599999998</v>
      </c>
      <c r="H38" s="38">
        <v>0</v>
      </c>
      <c r="I38" s="39"/>
      <c r="J38" s="37" t="s">
        <v>36</v>
      </c>
      <c r="K38" s="38">
        <v>75434275</v>
      </c>
      <c r="L38" s="37" t="s">
        <v>42</v>
      </c>
      <c r="M38" s="4" t="s">
        <v>23</v>
      </c>
    </row>
    <row r="39" spans="1:13" x14ac:dyDescent="0.25">
      <c r="A39" s="2">
        <f t="shared" si="0"/>
        <v>45777</v>
      </c>
      <c r="B39" s="1" t="s">
        <v>28</v>
      </c>
      <c r="C39" s="3" t="s">
        <v>33</v>
      </c>
      <c r="D39" s="37" t="s">
        <v>96</v>
      </c>
      <c r="E39" s="37" t="s">
        <v>97</v>
      </c>
      <c r="F39" s="38">
        <v>5104276</v>
      </c>
      <c r="G39" s="38">
        <v>13805004.43</v>
      </c>
      <c r="H39" s="38">
        <v>0</v>
      </c>
      <c r="I39" s="39"/>
      <c r="J39" s="37" t="s">
        <v>36</v>
      </c>
      <c r="K39" s="38">
        <v>1557825035.2</v>
      </c>
      <c r="L39" s="37" t="s">
        <v>79</v>
      </c>
      <c r="M39" s="4" t="s">
        <v>31</v>
      </c>
    </row>
    <row r="40" spans="1:13" x14ac:dyDescent="0.25">
      <c r="A40" s="2">
        <f t="shared" si="0"/>
        <v>45777</v>
      </c>
      <c r="B40" s="1" t="s">
        <v>28</v>
      </c>
      <c r="C40" s="3" t="s">
        <v>33</v>
      </c>
      <c r="D40" s="37" t="s">
        <v>98</v>
      </c>
      <c r="E40" s="37" t="s">
        <v>99</v>
      </c>
      <c r="F40" s="38">
        <v>6502730</v>
      </c>
      <c r="G40" s="38">
        <v>7164684.5499999998</v>
      </c>
      <c r="H40" s="38">
        <v>0</v>
      </c>
      <c r="I40" s="39"/>
      <c r="J40" s="37" t="s">
        <v>36</v>
      </c>
      <c r="K40" s="38">
        <v>14956279</v>
      </c>
      <c r="L40" s="37" t="s">
        <v>49</v>
      </c>
      <c r="M40" s="4" t="s">
        <v>24</v>
      </c>
    </row>
    <row r="41" spans="1:13" x14ac:dyDescent="0.25">
      <c r="A41" s="2">
        <f t="shared" si="0"/>
        <v>45777</v>
      </c>
      <c r="B41" s="1" t="s">
        <v>28</v>
      </c>
      <c r="C41" s="3" t="s">
        <v>33</v>
      </c>
      <c r="D41" s="37">
        <v>718875</v>
      </c>
      <c r="E41" s="37" t="s">
        <v>100</v>
      </c>
      <c r="F41" s="38">
        <v>153514</v>
      </c>
      <c r="G41" s="38">
        <v>6825232.4400000004</v>
      </c>
      <c r="H41" s="38">
        <v>0</v>
      </c>
      <c r="I41" s="39"/>
      <c r="J41" s="37" t="s">
        <v>36</v>
      </c>
      <c r="K41" s="38">
        <v>6825232.4400000004</v>
      </c>
      <c r="L41" s="37" t="s">
        <v>36</v>
      </c>
      <c r="M41" s="4" t="s">
        <v>24</v>
      </c>
    </row>
    <row r="42" spans="1:13" x14ac:dyDescent="0.25">
      <c r="A42" s="2">
        <f t="shared" si="0"/>
        <v>45777</v>
      </c>
      <c r="B42" s="1" t="s">
        <v>28</v>
      </c>
      <c r="C42" s="3" t="s">
        <v>33</v>
      </c>
      <c r="D42" s="37">
        <v>6155250</v>
      </c>
      <c r="E42" s="37" t="s">
        <v>101</v>
      </c>
      <c r="F42" s="38">
        <v>31329</v>
      </c>
      <c r="G42" s="38">
        <v>6171096.4400000004</v>
      </c>
      <c r="H42" s="38">
        <v>0</v>
      </c>
      <c r="I42" s="39"/>
      <c r="J42" s="37" t="s">
        <v>36</v>
      </c>
      <c r="K42" s="38">
        <v>11717046000</v>
      </c>
      <c r="L42" s="37" t="s">
        <v>102</v>
      </c>
      <c r="M42" s="4" t="s">
        <v>32</v>
      </c>
    </row>
    <row r="43" spans="1:13" x14ac:dyDescent="0.25">
      <c r="A43" s="2">
        <f t="shared" si="0"/>
        <v>45777</v>
      </c>
      <c r="B43" s="1" t="s">
        <v>28</v>
      </c>
      <c r="C43" s="3" t="s">
        <v>33</v>
      </c>
      <c r="D43" s="37">
        <v>6773812</v>
      </c>
      <c r="E43" s="37" t="s">
        <v>103</v>
      </c>
      <c r="F43" s="38">
        <v>451430</v>
      </c>
      <c r="G43" s="38">
        <v>11127060.99</v>
      </c>
      <c r="H43" s="38">
        <v>0</v>
      </c>
      <c r="I43" s="39"/>
      <c r="J43" s="37" t="s">
        <v>36</v>
      </c>
      <c r="K43" s="38">
        <v>21126924000</v>
      </c>
      <c r="L43" s="37" t="s">
        <v>102</v>
      </c>
      <c r="M43" s="4" t="s">
        <v>32</v>
      </c>
    </row>
    <row r="44" spans="1:13" x14ac:dyDescent="0.25">
      <c r="A44" s="2">
        <f t="shared" si="0"/>
        <v>45777</v>
      </c>
      <c r="B44" s="1" t="s">
        <v>28</v>
      </c>
      <c r="C44" s="3" t="s">
        <v>33</v>
      </c>
      <c r="D44" s="37" t="s">
        <v>104</v>
      </c>
      <c r="E44" s="37" t="s">
        <v>105</v>
      </c>
      <c r="F44" s="38">
        <v>1953600</v>
      </c>
      <c r="G44" s="38">
        <v>4222970.67</v>
      </c>
      <c r="H44" s="38">
        <v>0</v>
      </c>
      <c r="I44" s="39"/>
      <c r="J44" s="37" t="s">
        <v>36</v>
      </c>
      <c r="K44" s="38">
        <v>7365072</v>
      </c>
      <c r="L44" s="37" t="s">
        <v>52</v>
      </c>
      <c r="M44" s="4" t="s">
        <v>26</v>
      </c>
    </row>
    <row r="45" spans="1:13" x14ac:dyDescent="0.25">
      <c r="A45" s="2">
        <f t="shared" si="0"/>
        <v>45777</v>
      </c>
      <c r="B45" s="1" t="s">
        <v>28</v>
      </c>
      <c r="C45" s="3" t="s">
        <v>33</v>
      </c>
      <c r="D45" s="37" t="s">
        <v>106</v>
      </c>
      <c r="E45" s="37" t="s">
        <v>107</v>
      </c>
      <c r="F45" s="38">
        <v>5062000</v>
      </c>
      <c r="G45" s="38">
        <v>10458324.279999999</v>
      </c>
      <c r="H45" s="38">
        <v>0</v>
      </c>
      <c r="I45" s="39"/>
      <c r="J45" s="37" t="s">
        <v>36</v>
      </c>
      <c r="K45" s="38">
        <v>108326800</v>
      </c>
      <c r="L45" s="37" t="s">
        <v>42</v>
      </c>
      <c r="M45" s="4" t="s">
        <v>23</v>
      </c>
    </row>
    <row r="46" spans="1:13" x14ac:dyDescent="0.25">
      <c r="A46" s="2">
        <f t="shared" si="0"/>
        <v>45777</v>
      </c>
      <c r="B46" s="1" t="s">
        <v>28</v>
      </c>
      <c r="C46" s="3" t="s">
        <v>33</v>
      </c>
      <c r="D46" s="37">
        <v>6450267</v>
      </c>
      <c r="E46" s="37" t="s">
        <v>108</v>
      </c>
      <c r="F46" s="38">
        <v>16702</v>
      </c>
      <c r="G46" s="38">
        <v>1560509.06</v>
      </c>
      <c r="H46" s="38">
        <v>0</v>
      </c>
      <c r="I46" s="39"/>
      <c r="J46" s="37" t="s">
        <v>36</v>
      </c>
      <c r="K46" s="38">
        <v>2962934800</v>
      </c>
      <c r="L46" s="37" t="s">
        <v>102</v>
      </c>
      <c r="M46" s="4" t="s">
        <v>32</v>
      </c>
    </row>
    <row r="47" spans="1:13" x14ac:dyDescent="0.25">
      <c r="A47" s="2">
        <f t="shared" si="0"/>
        <v>45777</v>
      </c>
      <c r="B47" s="1" t="s">
        <v>28</v>
      </c>
      <c r="C47" s="3" t="s">
        <v>33</v>
      </c>
      <c r="D47" s="37">
        <v>6129039</v>
      </c>
      <c r="E47" s="37" t="s">
        <v>109</v>
      </c>
      <c r="F47" s="38">
        <v>2919000</v>
      </c>
      <c r="G47" s="38">
        <v>5883138.2199999997</v>
      </c>
      <c r="H47" s="38">
        <v>0</v>
      </c>
      <c r="I47" s="39"/>
      <c r="J47" s="37" t="s">
        <v>36</v>
      </c>
      <c r="K47" s="38">
        <v>251325900</v>
      </c>
      <c r="L47" s="37" t="s">
        <v>37</v>
      </c>
      <c r="M47" s="4" t="s">
        <v>27</v>
      </c>
    </row>
    <row r="48" spans="1:13" x14ac:dyDescent="0.25">
      <c r="A48" s="2">
        <f t="shared" si="0"/>
        <v>45777</v>
      </c>
      <c r="B48" s="1" t="s">
        <v>28</v>
      </c>
      <c r="C48" s="3" t="s">
        <v>33</v>
      </c>
      <c r="D48" s="37">
        <v>6290496</v>
      </c>
      <c r="E48" s="37" t="s">
        <v>110</v>
      </c>
      <c r="F48" s="38">
        <v>2945447</v>
      </c>
      <c r="G48" s="38">
        <v>7825622.2400000002</v>
      </c>
      <c r="H48" s="38">
        <v>0</v>
      </c>
      <c r="I48" s="39"/>
      <c r="J48" s="37" t="s">
        <v>36</v>
      </c>
      <c r="K48" s="38">
        <v>334308234.5</v>
      </c>
      <c r="L48" s="37" t="s">
        <v>37</v>
      </c>
      <c r="M48" s="4" t="s">
        <v>27</v>
      </c>
    </row>
    <row r="49" spans="1:13" x14ac:dyDescent="0.25">
      <c r="A49" s="2">
        <f>A48</f>
        <v>45777</v>
      </c>
      <c r="B49" s="1" t="s">
        <v>28</v>
      </c>
      <c r="C49" s="3" t="s">
        <v>33</v>
      </c>
      <c r="D49" s="37">
        <v>6889106</v>
      </c>
      <c r="E49" s="37" t="s">
        <v>111</v>
      </c>
      <c r="F49" s="38">
        <v>2169609</v>
      </c>
      <c r="G49" s="38">
        <v>46063885.350000001</v>
      </c>
      <c r="H49" s="38">
        <v>0</v>
      </c>
      <c r="I49" s="39"/>
      <c r="J49" s="37" t="s">
        <v>36</v>
      </c>
      <c r="K49" s="38">
        <v>1967835363</v>
      </c>
      <c r="L49" s="37" t="s">
        <v>37</v>
      </c>
      <c r="M49" s="4" t="s">
        <v>27</v>
      </c>
    </row>
    <row r="50" spans="1:13" x14ac:dyDescent="0.25">
      <c r="A50" s="2">
        <f t="shared" si="0"/>
        <v>45777</v>
      </c>
      <c r="B50" s="1" t="s">
        <v>28</v>
      </c>
      <c r="C50" s="3" t="s">
        <v>33</v>
      </c>
      <c r="D50" s="37">
        <v>6716538</v>
      </c>
      <c r="E50" s="37" t="s">
        <v>112</v>
      </c>
      <c r="F50" s="38">
        <v>905000</v>
      </c>
      <c r="G50" s="38">
        <v>2881106.37</v>
      </c>
      <c r="H50" s="38">
        <v>0</v>
      </c>
      <c r="I50" s="39"/>
      <c r="J50" s="37" t="s">
        <v>36</v>
      </c>
      <c r="K50" s="38">
        <v>123080000</v>
      </c>
      <c r="L50" s="37" t="s">
        <v>37</v>
      </c>
      <c r="M50" s="4" t="s">
        <v>27</v>
      </c>
    </row>
    <row r="51" spans="1:13" x14ac:dyDescent="0.25">
      <c r="A51" s="2">
        <f t="shared" si="0"/>
        <v>45777</v>
      </c>
      <c r="B51" s="1" t="s">
        <v>28</v>
      </c>
      <c r="C51" s="3" t="s">
        <v>33</v>
      </c>
      <c r="D51" s="37" t="s">
        <v>113</v>
      </c>
      <c r="E51" s="37" t="s">
        <v>114</v>
      </c>
      <c r="F51" s="38">
        <v>173617</v>
      </c>
      <c r="G51" s="38">
        <v>5277362.18</v>
      </c>
      <c r="H51" s="38">
        <v>0</v>
      </c>
      <c r="I51" s="39"/>
      <c r="J51" s="37" t="s">
        <v>36</v>
      </c>
      <c r="K51" s="38">
        <v>595523671.70000005</v>
      </c>
      <c r="L51" s="37" t="s">
        <v>79</v>
      </c>
      <c r="M51" s="4" t="s">
        <v>31</v>
      </c>
    </row>
    <row r="52" spans="1:13" x14ac:dyDescent="0.25">
      <c r="A52" s="2">
        <f t="shared" si="0"/>
        <v>45777</v>
      </c>
      <c r="B52" s="1" t="s">
        <v>28</v>
      </c>
      <c r="C52" s="3" t="s">
        <v>33</v>
      </c>
      <c r="D52" s="37">
        <v>6087289</v>
      </c>
      <c r="E52" s="37" t="s">
        <v>115</v>
      </c>
      <c r="F52" s="38">
        <v>3032566</v>
      </c>
      <c r="G52" s="38">
        <v>6551795.29</v>
      </c>
      <c r="H52" s="38">
        <v>0</v>
      </c>
      <c r="I52" s="39"/>
      <c r="J52" s="37" t="s">
        <v>36</v>
      </c>
      <c r="K52" s="38">
        <v>13676872.66</v>
      </c>
      <c r="L52" s="37" t="s">
        <v>49</v>
      </c>
      <c r="M52" s="4" t="s">
        <v>24</v>
      </c>
    </row>
    <row r="53" spans="1:13" x14ac:dyDescent="0.25">
      <c r="A53" s="2">
        <f t="shared" si="0"/>
        <v>45777</v>
      </c>
      <c r="B53" s="1" t="s">
        <v>28</v>
      </c>
      <c r="C53" s="3" t="s">
        <v>33</v>
      </c>
      <c r="D53" s="37" t="s">
        <v>116</v>
      </c>
      <c r="E53" s="37" t="s">
        <v>117</v>
      </c>
      <c r="F53" s="38">
        <v>389700</v>
      </c>
      <c r="G53" s="38">
        <v>17946302.120000001</v>
      </c>
      <c r="H53" s="38">
        <v>0</v>
      </c>
      <c r="I53" s="39"/>
      <c r="J53" s="37" t="s">
        <v>36</v>
      </c>
      <c r="K53" s="38">
        <v>185886900</v>
      </c>
      <c r="L53" s="37" t="s">
        <v>42</v>
      </c>
      <c r="M53" s="4" t="s">
        <v>23</v>
      </c>
    </row>
    <row r="54" spans="1:13" x14ac:dyDescent="0.25">
      <c r="A54" s="2">
        <f t="shared" si="0"/>
        <v>45777</v>
      </c>
      <c r="B54" s="1" t="s">
        <v>28</v>
      </c>
      <c r="C54" s="3" t="s">
        <v>33</v>
      </c>
      <c r="D54" s="37" t="s">
        <v>118</v>
      </c>
      <c r="E54" s="37" t="s">
        <v>119</v>
      </c>
      <c r="F54" s="38">
        <v>2894800</v>
      </c>
      <c r="G54" s="38">
        <v>6358055.5800000001</v>
      </c>
      <c r="H54" s="38">
        <v>0</v>
      </c>
      <c r="I54" s="39"/>
      <c r="J54" s="37" t="s">
        <v>36</v>
      </c>
      <c r="K54" s="38">
        <v>283690400</v>
      </c>
      <c r="L54" s="37" t="s">
        <v>39</v>
      </c>
      <c r="M54" s="4" t="s">
        <v>22</v>
      </c>
    </row>
    <row r="55" spans="1:13" x14ac:dyDescent="0.25">
      <c r="A55" s="2">
        <f t="shared" si="0"/>
        <v>45777</v>
      </c>
      <c r="B55" s="1" t="s">
        <v>28</v>
      </c>
      <c r="C55" s="3" t="s">
        <v>33</v>
      </c>
      <c r="D55" s="37">
        <v>6200882</v>
      </c>
      <c r="E55" s="37" t="s">
        <v>120</v>
      </c>
      <c r="F55" s="38">
        <v>625000</v>
      </c>
      <c r="G55" s="38">
        <v>4215568.8600000003</v>
      </c>
      <c r="H55" s="38">
        <v>0</v>
      </c>
      <c r="I55" s="39"/>
      <c r="J55" s="37" t="s">
        <v>36</v>
      </c>
      <c r="K55" s="38">
        <v>8800000</v>
      </c>
      <c r="L55" s="37" t="s">
        <v>49</v>
      </c>
      <c r="M55" s="4" t="s">
        <v>24</v>
      </c>
    </row>
    <row r="56" spans="1:13" x14ac:dyDescent="0.25">
      <c r="B56" s="1"/>
      <c r="F56" s="9"/>
      <c r="G56" s="9"/>
      <c r="J56" s="4"/>
      <c r="K56" s="9"/>
    </row>
    <row r="57" spans="1:13" x14ac:dyDescent="0.25">
      <c r="B57" s="1"/>
      <c r="F57" s="9"/>
      <c r="G57" s="9"/>
      <c r="J57" s="4"/>
      <c r="K57" s="9"/>
    </row>
    <row r="58" spans="1:13" x14ac:dyDescent="0.25">
      <c r="B58" s="1"/>
      <c r="F58" s="9"/>
      <c r="G58" s="9"/>
      <c r="J58" s="4"/>
      <c r="K58" s="9"/>
    </row>
    <row r="59" spans="1:13" x14ac:dyDescent="0.25">
      <c r="B59" s="1"/>
      <c r="F59" s="9"/>
      <c r="G59" s="9"/>
      <c r="J59" s="4"/>
      <c r="K59" s="9"/>
    </row>
    <row r="60" spans="1:13" x14ac:dyDescent="0.25">
      <c r="B60" s="1"/>
      <c r="F60" s="9"/>
      <c r="G60" s="9"/>
      <c r="J60" s="4"/>
      <c r="K60" s="9"/>
    </row>
    <row r="61" spans="1:13" x14ac:dyDescent="0.25">
      <c r="B61" s="1"/>
      <c r="J61" s="4"/>
    </row>
    <row r="62" spans="1:13" x14ac:dyDescent="0.25">
      <c r="B62" s="1"/>
      <c r="J62" s="4"/>
    </row>
    <row r="63" spans="1:13" x14ac:dyDescent="0.25">
      <c r="B63" s="1"/>
      <c r="J63" s="4"/>
    </row>
    <row r="64" spans="1:13" x14ac:dyDescent="0.25">
      <c r="B64" s="1"/>
      <c r="F64" s="9"/>
      <c r="G64" s="9"/>
      <c r="J64" s="4"/>
      <c r="K64" s="9"/>
    </row>
    <row r="65" spans="2:11" x14ac:dyDescent="0.25">
      <c r="B65" s="1"/>
      <c r="F65" s="9"/>
      <c r="G65" s="9"/>
      <c r="J65" s="4"/>
      <c r="K65" s="9"/>
    </row>
  </sheetData>
  <sortState xmlns:xlrd2="http://schemas.microsoft.com/office/spreadsheetml/2017/richdata2" ref="A4:M56">
    <sortCondition ref="E4:E56"/>
  </sortState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Asian Inc</vt:lpstr>
    </vt:vector>
  </TitlesOfParts>
  <Company>Aberdeen Asset Management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leslie</dc:creator>
  <cp:lastModifiedBy>Derek Gault</cp:lastModifiedBy>
  <cp:lastPrinted>2014-12-10T09:38:09Z</cp:lastPrinted>
  <dcterms:created xsi:type="dcterms:W3CDTF">2012-02-16T10:22:17Z</dcterms:created>
  <dcterms:modified xsi:type="dcterms:W3CDTF">2025-05-13T10:15:41Z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daedb74c-5c9d-4922-8c2a-58c941882563_Enabled">
    <vt:lpwstr>true</vt:lpwstr>
  </property>
  <property fmtid="{D5CDD505-2E9C-101B-9397-08002B2CF9AE}" pid="5" name="MSIP_Label_daedb74c-5c9d-4922-8c2a-58c941882563_SetDate">
    <vt:lpwstr>2023-07-10T10:25:19Z</vt:lpwstr>
  </property>
  <property fmtid="{D5CDD505-2E9C-101B-9397-08002B2CF9AE}" pid="6" name="MSIP_Label_daedb74c-5c9d-4922-8c2a-58c941882563_Method">
    <vt:lpwstr>Privileged</vt:lpwstr>
  </property>
  <property fmtid="{D5CDD505-2E9C-101B-9397-08002B2CF9AE}" pid="7" name="MSIP_Label_daedb74c-5c9d-4922-8c2a-58c941882563_Name">
    <vt:lpwstr>Internal</vt:lpwstr>
  </property>
  <property fmtid="{D5CDD505-2E9C-101B-9397-08002B2CF9AE}" pid="8" name="MSIP_Label_daedb74c-5c9d-4922-8c2a-58c941882563_SiteId">
    <vt:lpwstr>27b2553d-4a89-4c74-88e1-d1d590624294</vt:lpwstr>
  </property>
  <property fmtid="{D5CDD505-2E9C-101B-9397-08002B2CF9AE}" pid="9" name="MSIP_Label_daedb74c-5c9d-4922-8c2a-58c941882563_ActionId">
    <vt:lpwstr>e4386f15-89c8-489d-ab91-69db0fba3b25</vt:lpwstr>
  </property>
  <property fmtid="{D5CDD505-2E9C-101B-9397-08002B2CF9AE}" pid="10" name="MSIP_Label_daedb74c-5c9d-4922-8c2a-58c941882563_ContentBits">
    <vt:lpwstr>0</vt:lpwstr>
  </property>
</Properties>
</file>