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5 May\"/>
    </mc:Choice>
  </mc:AlternateContent>
  <xr:revisionPtr revIDLastSave="0" documentId="13_ncr:1_{D51BB003-8A68-4E16-8A90-A7678B87398A}" xr6:coauthVersionLast="47" xr6:coauthVersionMax="47" xr10:uidLastSave="{00000000-0000-0000-0000-000000000000}"/>
  <bookViews>
    <workbookView xWindow="-120" yWindow="-120" windowWidth="29040" windowHeight="15720" xr2:uid="{4F69713B-62E6-4150-845B-9E0A0A7ADE2A}"/>
  </bookViews>
  <sheets>
    <sheet name="AEIT" sheetId="1" r:id="rId1"/>
  </sheets>
  <definedNames>
    <definedName name="_xlnm.Print_Area">#REF!</definedName>
    <definedName name="_xlnm.Print_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25" i="1"/>
</calcChain>
</file>

<file path=xl/sharedStrings.xml><?xml version="1.0" encoding="utf-8"?>
<sst xmlns="http://schemas.openxmlformats.org/spreadsheetml/2006/main" count="532" uniqueCount="159">
  <si>
    <t>ABERDEEN EQUITY INCOME TRUST PLC</t>
  </si>
  <si>
    <t>PORTFOLIO AS</t>
  </si>
  <si>
    <t>Fund ISIN</t>
  </si>
  <si>
    <t>FUND NAME</t>
  </si>
  <si>
    <t>SECURITY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</si>
  <si>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</si>
  <si>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</si>
  <si>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</si>
  <si>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</si>
  <si>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</si>
  <si>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</si>
  <si>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</si>
  <si>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</si>
  <si>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</si>
  <si>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</si>
  <si>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or</t>
  </si>
  <si>
    <t>IDENTIFIER</t>
  </si>
  <si>
    <t>PAR VALUE</t>
  </si>
  <si>
    <t>VALUE</t>
  </si>
  <si>
    <t>RATE / STRIKE</t>
  </si>
  <si>
    <t>EXPIRATION DATE</t>
  </si>
  <si>
    <t>BASE</t>
  </si>
  <si>
    <t>CURRENCY</t>
  </si>
  <si>
    <t>Fund CUSIP</t>
  </si>
  <si>
    <t>PRICE</t>
  </si>
  <si>
    <t>GB0006039597</t>
  </si>
  <si>
    <t>GBR</t>
  </si>
  <si>
    <t>NOR</t>
  </si>
  <si>
    <t>FRA</t>
  </si>
  <si>
    <t>B132NW2</t>
  </si>
  <si>
    <t>ASHMORE GBP</t>
  </si>
  <si>
    <t>GBP</t>
  </si>
  <si>
    <t>BALFOUR BEATTY ORD</t>
  </si>
  <si>
    <t>BARCLAYS ORD GBP</t>
  </si>
  <si>
    <t>B6XZKY7</t>
  </si>
  <si>
    <t>BARR (AG) ORD GBP</t>
  </si>
  <si>
    <t>BARRATT REDROW ORD</t>
  </si>
  <si>
    <t>B23D2M5</t>
  </si>
  <si>
    <t>BLUENORD NOK</t>
  </si>
  <si>
    <t>NOK</t>
  </si>
  <si>
    <t>BP ORD USD0.25</t>
  </si>
  <si>
    <t>BND88V8</t>
  </si>
  <si>
    <t>BRIDGEPO GBP</t>
  </si>
  <si>
    <t>BRITISH AMER TOBACCO</t>
  </si>
  <si>
    <t>BRITISH LAND CO ORD</t>
  </si>
  <si>
    <t>B067N83</t>
  </si>
  <si>
    <t>BROOKS M GBP</t>
  </si>
  <si>
    <t>CASHRE GLENCORE GBP</t>
  </si>
  <si>
    <t>B00FPT8</t>
  </si>
  <si>
    <t>CHESNARA GBP0.05</t>
  </si>
  <si>
    <t>CLOSE BROS GROUP</t>
  </si>
  <si>
    <t>B14SKR3</t>
  </si>
  <si>
    <t>CMC MRKTS GBP</t>
  </si>
  <si>
    <t>B4YZN32</t>
  </si>
  <si>
    <t>COATS GBP</t>
  </si>
  <si>
    <t>BN133N2</t>
  </si>
  <si>
    <t>CONDUIT GBP</t>
  </si>
  <si>
    <t>DCC EUR0.25</t>
  </si>
  <si>
    <t>BTC0LB8</t>
  </si>
  <si>
    <t>DFS FURNIT GBP</t>
  </si>
  <si>
    <t>DIAGEO GBP</t>
  </si>
  <si>
    <t>BV4H649</t>
  </si>
  <si>
    <t>DIVERSIF GBP</t>
  </si>
  <si>
    <t>BMHXS56</t>
  </si>
  <si>
    <t>DIVERSIF USD</t>
  </si>
  <si>
    <t>USD</t>
  </si>
  <si>
    <t>B1VNSX3</t>
  </si>
  <si>
    <t>DRAX GROUP ORD</t>
  </si>
  <si>
    <t>B7KR2P8</t>
  </si>
  <si>
    <t>EASYJET ORD GBP</t>
  </si>
  <si>
    <t>ECCLES IO 8FE CUM PF</t>
  </si>
  <si>
    <t>BL6K5J4</t>
  </si>
  <si>
    <t>ENDEAVOUR MINING GBP</t>
  </si>
  <si>
    <t>BKY40Q3</t>
  </si>
  <si>
    <t>GALLIFOR GBP</t>
  </si>
  <si>
    <t>BJYRDP5</t>
  </si>
  <si>
    <t>GAZTRANSPORT EUR</t>
  </si>
  <si>
    <t>EUR</t>
  </si>
  <si>
    <t>B4T3BW6</t>
  </si>
  <si>
    <t>GLENCORE GBP</t>
  </si>
  <si>
    <t>B04V127</t>
  </si>
  <si>
    <t>GRAINGER ORD GBP</t>
  </si>
  <si>
    <t>BMBVGQ3</t>
  </si>
  <si>
    <t>HARBOUR GBP</t>
  </si>
  <si>
    <t>B1V9NW5</t>
  </si>
  <si>
    <t>HILTON FOOD GROUP</t>
  </si>
  <si>
    <t>BD0NVK6</t>
  </si>
  <si>
    <t>HOLLYWOOD GBP</t>
  </si>
  <si>
    <t>HSBC ORD USD0.50</t>
  </si>
  <si>
    <t>HUNTING ORD GBP0.25</t>
  </si>
  <si>
    <t>BYT1DJ1</t>
  </si>
  <si>
    <t>ICG CAP GRP GBP</t>
  </si>
  <si>
    <t>IMPERIAL BRANDS GBP</t>
  </si>
  <si>
    <t>B61TVQ0</t>
  </si>
  <si>
    <t>INCHCAPE GBP</t>
  </si>
  <si>
    <t>B1YKG04</t>
  </si>
  <si>
    <t>INTL PERSONAL FIN</t>
  </si>
  <si>
    <t>BPJHV58</t>
  </si>
  <si>
    <t>ITHACA E GBP</t>
  </si>
  <si>
    <t>BZ0D672</t>
  </si>
  <si>
    <t>KAINOS GBP</t>
  </si>
  <si>
    <t>KIER GRP ORD GBP0.01</t>
  </si>
  <si>
    <t>LEGAL &amp; GENERAL ORD</t>
  </si>
  <si>
    <t>LLOY 11.75% 72 GBP</t>
  </si>
  <si>
    <t>28/04/2172</t>
  </si>
  <si>
    <t>LLOYDS BANKING GROUP</t>
  </si>
  <si>
    <t>B4WFW71</t>
  </si>
  <si>
    <t>LONDONMETRIC GBP</t>
  </si>
  <si>
    <t>BKFB1C6</t>
  </si>
  <si>
    <t>M&amp;G GBP</t>
  </si>
  <si>
    <t>BNGDN82</t>
  </si>
  <si>
    <t>MELROSE GBP</t>
  </si>
  <si>
    <t>BYSXWW4</t>
  </si>
  <si>
    <t>MIDWICH GBP</t>
  </si>
  <si>
    <t>B1ZBKY8</t>
  </si>
  <si>
    <t>MONY GBP0.0002</t>
  </si>
  <si>
    <t>MORGAN SINDALL GRP</t>
  </si>
  <si>
    <t>BLDRH36</t>
  </si>
  <si>
    <t>OSB GRP GBP</t>
  </si>
  <si>
    <t>BNNTLN4</t>
  </si>
  <si>
    <t>PENNON GRP GBP</t>
  </si>
  <si>
    <t>B1GCLT2</t>
  </si>
  <si>
    <t>POLAR CA GBP</t>
  </si>
  <si>
    <t>BNHSJN3</t>
  </si>
  <si>
    <t>QUILTER GBP</t>
  </si>
  <si>
    <t>B1L5QH9</t>
  </si>
  <si>
    <t>RANK GROUP GBP0.1388</t>
  </si>
  <si>
    <t>REA HLDGS 9% PRF</t>
  </si>
  <si>
    <t>B45XLP3</t>
  </si>
  <si>
    <t>REAL ESTATE INVE GBP</t>
  </si>
  <si>
    <t>B2B0DG9</t>
  </si>
  <si>
    <t>RELX GBP</t>
  </si>
  <si>
    <t>RIO TINTO ORD GBP</t>
  </si>
  <si>
    <t>BYWVDP4</t>
  </si>
  <si>
    <t>SABRE INSURANCE GBP</t>
  </si>
  <si>
    <t>B1N7Z09</t>
  </si>
  <si>
    <t>SAFESTORE HOLDINGS</t>
  </si>
  <si>
    <t>SANTANDER 10TE PRF</t>
  </si>
  <si>
    <t>B5ZN1N8</t>
  </si>
  <si>
    <t>SEGRO ORD GBP0.10</t>
  </si>
  <si>
    <t>B0CY5V5</t>
  </si>
  <si>
    <t>SERICA ENERGY USD0.1</t>
  </si>
  <si>
    <t>BP6MXD8</t>
  </si>
  <si>
    <t>SHELL GBP</t>
  </si>
  <si>
    <t>B1W3VF5</t>
  </si>
  <si>
    <t>SIRIUS REAL ESTA GBP</t>
  </si>
  <si>
    <t>BYZDVK8</t>
  </si>
  <si>
    <t>SOFTCAT GBP</t>
  </si>
  <si>
    <t>SPEEDY HIRE</t>
  </si>
  <si>
    <t>STANCHART GBP</t>
  </si>
  <si>
    <t>STAND CHA 7.375% GBP</t>
  </si>
  <si>
    <t>STAND CHART 8.25 PRF</t>
  </si>
  <si>
    <t>BGXQNP2</t>
  </si>
  <si>
    <t>STANDARD GBP</t>
  </si>
  <si>
    <t>BMDZN39</t>
  </si>
  <si>
    <t>TP ICAP GRP GBP</t>
  </si>
  <si>
    <t>B82YXW8</t>
  </si>
  <si>
    <t>VESUVIUS GBP0.1</t>
  </si>
  <si>
    <t>VICTREX ORD GBP0.01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</si>
</sst>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mm/dd/yyyy"/>
    <numFmt numFmtId="166" formatCode="#,##0.00;\(#,##0.00\);\-"/>
  </numFmts>
  <fonts count="9">
    <font>
      <sz val="11"/>
      <color theme="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sz val="11"/>
      <color rgb="FF000000"/>
      <name val="Calibri "/>
    </font>
    <font>
      <sz val="11"/>
      <color rgb="FF000000"/>
      <name val="Calibri"/>
      <family val="2"/>
      <scheme val="minor"/>
    </font>
    <font>
      <sz val="11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165" fontId="3" fillId="0" borderId="1" xfId="1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164" fontId="3" fillId="0" borderId="2" xfId="3" applyNumberFormat="1" applyFont="1" applyBorder="1" applyAlignment="1">
      <alignment horizontal="right"/>
    </xf>
    <xf numFmtId="164" fontId="3" fillId="0" borderId="1" xfId="3" applyNumberFormat="1" applyFont="1" applyBorder="1" applyAlignment="1">
      <alignment horizontal="right"/>
    </xf>
    <xf numFmtId="43" fontId="3" fillId="0" borderId="3" xfId="3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164" fontId="3" fillId="0" borderId="1" xfId="3" applyNumberFormat="1" applyFont="1" applyFill="1" applyBorder="1" applyAlignment="1">
      <alignment horizontal="right"/>
    </xf>
    <xf numFmtId="0" fontId="2" fillId="0" borderId="0" xfId="0" applyFont="1"/>
    <xf numFmtId="165" fontId="3" fillId="0" borderId="4" xfId="1" applyNumberFormat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164" fontId="3" fillId="0" borderId="5" xfId="3" applyNumberFormat="1" applyFont="1" applyBorder="1" applyAlignment="1">
      <alignment horizontal="right"/>
    </xf>
    <xf numFmtId="164" fontId="3" fillId="0" borderId="4" xfId="3" applyNumberFormat="1" applyFont="1" applyBorder="1" applyAlignment="1">
      <alignment horizontal="right"/>
    </xf>
    <xf numFmtId="43" fontId="3" fillId="0" borderId="6" xfId="3" applyFont="1" applyBorder="1" applyAlignment="1">
      <alignment horizontal="right"/>
    </xf>
    <xf numFmtId="165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164" fontId="3" fillId="0" borderId="4" xfId="3" applyNumberFormat="1" applyFont="1" applyFill="1" applyBorder="1" applyAlignment="1">
      <alignment horizontal="right"/>
    </xf>
    <xf numFmtId="165" fontId="3" fillId="0" borderId="7" xfId="1" applyNumberFormat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164" fontId="3" fillId="0" borderId="8" xfId="3" applyNumberFormat="1" applyFont="1" applyBorder="1" applyAlignment="1">
      <alignment horizontal="right"/>
    </xf>
    <xf numFmtId="164" fontId="3" fillId="0" borderId="7" xfId="3" applyNumberFormat="1" applyFont="1" applyBorder="1" applyAlignment="1">
      <alignment horizontal="right"/>
    </xf>
    <xf numFmtId="43" fontId="3" fillId="0" borderId="9" xfId="3" applyFont="1" applyBorder="1" applyAlignment="1">
      <alignment horizontal="right"/>
    </xf>
    <xf numFmtId="165" fontId="3" fillId="0" borderId="7" xfId="1" applyNumberFormat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164" fontId="3" fillId="0" borderId="7" xfId="3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0" applyNumberFormat="1" applyFont="1"/>
    <xf numFmtId="165" fontId="2" fillId="0" borderId="0" xfId="0" applyNumberFormat="1" applyFont="1"/>
    <xf numFmtId="164" fontId="2" fillId="0" borderId="0" xfId="3" applyNumberFormat="1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166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</cellXfs>
  <cellStyles count="4">
    <cellStyle name="Comma" xfId="3" builtinId="3"/>
    <cellStyle name="Comma 2" xfId="2" xr:uid="{7DB5FD4C-2A83-4814-AD50-3E0E3C652A2F}"/>
    <cellStyle name="Normal" xfId="0" builtinId="0"/>
    <cellStyle name="Normal 2" xfId="1" xr:uid="{C4E2E878-C140-426B-A79E-0DAC211C7FC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33394-73C8-4CB1-BCF1-FB4D77D29628}">
  <dimension ref="A1:M80"/>
  <sheetViews>
    <sheetView tabSelected="1" topLeftCell="A42" zoomScale="85" zoomScaleNormal="85" workbookViewId="0">
      <selection activeCell="I68" sqref="I68"/>
    </sheetView>
  </sheetViews>
  <sheetFormatPr defaultColWidth="9.42578125" defaultRowHeight="15"/>
  <cols>
    <col min="1" max="1" width="18.5703125" style="29" customWidth="1"/>
    <col min="2" max="2" width="17" style="31" bestFit="1" customWidth="1"/>
    <col min="3" max="3" width="41.7109375" style="9" customWidth="1"/>
    <col min="4" max="4" width="21.28515625" style="31" customWidth="1"/>
    <col min="5" max="5" width="25.85546875" style="9" customWidth="1"/>
    <col min="6" max="6" width="17.5703125" style="34" bestFit="1" customWidth="1"/>
    <col min="7" max="7" width="19.42578125" style="34" bestFit="1" customWidth="1"/>
    <col min="8" max="8" width="19.42578125" style="32" bestFit="1" customWidth="1"/>
    <col min="9" max="9" width="21.42578125" style="33" bestFit="1" customWidth="1"/>
    <col min="10" max="10" width="14.42578125" style="9" bestFit="1" customWidth="1"/>
    <col min="11" max="11" width="21" style="34" bestFit="1" customWidth="1"/>
    <col min="12" max="12" width="13.42578125" style="30" bestFit="1" customWidth="1"/>
    <col min="13" max="13" width="12.42578125" style="30" bestFit="1" customWidth="1"/>
    <col min="14" max="16384" width="9.42578125" style="9"/>
  </cols>
  <sheetData>
    <row r="1" spans="1:13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3" t="s">
        <v>6</v>
      </c>
      <c r="G1" s="4" t="s">
        <v>7</v>
      </c>
      <c r="H1" s="5" t="s">
        <v>8</v>
      </c>
      <c r="I1" s="6" t="s">
        <v>9</v>
      </c>
      <c r="J1" s="7" t="s">
        <v>10</v>
      </c>
      <c r="K1" s="8" t="s">
        <v>11</v>
      </c>
      <c r="L1" s="7" t="s">
        <v>12</v>
      </c>
      <c r="M1" s="7" t="s">
        <v>13</v>
      </c>
    </row>
    <row r="2" spans="1:13">
      <c r="A2" s="10" t="s">
        <v>14</v>
      </c>
      <c r="B2" s="11" t="s">
        <v>15</v>
      </c>
      <c r="C2" s="11"/>
      <c r="D2" s="11" t="s">
        <v>16</v>
      </c>
      <c r="E2" s="11"/>
      <c r="F2" s="12" t="s">
        <v>17</v>
      </c>
      <c r="G2" s="13" t="s">
        <v>18</v>
      </c>
      <c r="H2" s="14" t="s">
        <v>19</v>
      </c>
      <c r="I2" s="15" t="s">
        <v>20</v>
      </c>
      <c r="J2" s="16" t="s">
        <v>21</v>
      </c>
      <c r="K2" s="17" t="s">
        <v>18</v>
      </c>
      <c r="L2" s="16" t="s">
        <v>22</v>
      </c>
      <c r="M2" s="16"/>
    </row>
    <row r="3" spans="1:13">
      <c r="A3" s="18"/>
      <c r="B3" s="19" t="s">
        <v>23</v>
      </c>
      <c r="C3" s="20"/>
      <c r="D3" s="21"/>
      <c r="E3" s="22"/>
      <c r="F3" s="23"/>
      <c r="G3" s="24"/>
      <c r="H3" s="25" t="s">
        <v>24</v>
      </c>
      <c r="I3" s="26"/>
      <c r="J3" s="27" t="s">
        <v>22</v>
      </c>
      <c r="K3" s="28"/>
      <c r="L3" s="27"/>
      <c r="M3" s="27"/>
    </row>
    <row r="4" spans="1:13">
      <c r="A4" s="29">
        <v>46173</v>
      </c>
      <c r="B4" t="s">
        <v>25</v>
      </c>
      <c r="C4" s="9" t="s">
        <v>0</v>
      </c>
      <c r="D4" s="38" t="s">
        <v>29</v>
      </c>
      <c r="E4" s="38" t="s">
        <v>30</v>
      </c>
      <c r="F4" s="39">
        <v>2466026</v>
      </c>
      <c r="G4" s="39">
        <v>5124402.03</v>
      </c>
      <c r="H4" s="39">
        <v>0</v>
      </c>
      <c r="I4" s="40"/>
      <c r="J4" s="38" t="s">
        <v>31</v>
      </c>
      <c r="K4" s="39">
        <v>5124402.03</v>
      </c>
      <c r="L4" s="38" t="s">
        <v>31</v>
      </c>
      <c r="M4" s="30" t="s">
        <v>26</v>
      </c>
    </row>
    <row r="5" spans="1:13">
      <c r="A5" s="29">
        <f>A4</f>
        <v>46173</v>
      </c>
      <c r="B5" t="s">
        <v>25</v>
      </c>
      <c r="C5" s="9" t="s">
        <v>0</v>
      </c>
      <c r="D5" s="38">
        <v>96162</v>
      </c>
      <c r="E5" s="38" t="s">
        <v>32</v>
      </c>
      <c r="F5" s="39">
        <v>430395</v>
      </c>
      <c r="G5" s="39">
        <v>3425944.2</v>
      </c>
      <c r="H5" s="39">
        <v>0</v>
      </c>
      <c r="I5" s="40"/>
      <c r="J5" s="38" t="s">
        <v>31</v>
      </c>
      <c r="K5" s="39">
        <v>3425944.2</v>
      </c>
      <c r="L5" s="38" t="s">
        <v>31</v>
      </c>
      <c r="M5" s="30" t="s">
        <v>26</v>
      </c>
    </row>
    <row r="6" spans="1:13">
      <c r="A6" s="29">
        <f t="shared" ref="A6:A69" si="0">A5</f>
        <v>46173</v>
      </c>
      <c r="B6" t="s">
        <v>25</v>
      </c>
      <c r="C6" s="9" t="s">
        <v>0</v>
      </c>
      <c r="D6" s="38">
        <v>3134865</v>
      </c>
      <c r="E6" s="38" t="s">
        <v>33</v>
      </c>
      <c r="F6" s="39">
        <v>1536112</v>
      </c>
      <c r="G6" s="39">
        <v>7034624.9000000004</v>
      </c>
      <c r="H6" s="39">
        <v>0</v>
      </c>
      <c r="I6" s="40"/>
      <c r="J6" s="38" t="s">
        <v>31</v>
      </c>
      <c r="K6" s="39">
        <v>7034624.9000000004</v>
      </c>
      <c r="L6" s="38" t="s">
        <v>31</v>
      </c>
      <c r="M6" s="30" t="s">
        <v>26</v>
      </c>
    </row>
    <row r="7" spans="1:13">
      <c r="A7" s="29">
        <f t="shared" si="0"/>
        <v>46173</v>
      </c>
      <c r="B7" t="s">
        <v>25</v>
      </c>
      <c r="C7" s="9" t="s">
        <v>0</v>
      </c>
      <c r="D7" s="38" t="s">
        <v>34</v>
      </c>
      <c r="E7" s="38" t="s">
        <v>35</v>
      </c>
      <c r="F7" s="39">
        <v>745788</v>
      </c>
      <c r="G7" s="39">
        <v>4541848.92</v>
      </c>
      <c r="H7" s="39">
        <v>0</v>
      </c>
      <c r="I7" s="40"/>
      <c r="J7" s="38" t="s">
        <v>31</v>
      </c>
      <c r="K7" s="39">
        <v>4541848.92</v>
      </c>
      <c r="L7" s="38" t="s">
        <v>31</v>
      </c>
      <c r="M7" s="30" t="s">
        <v>26</v>
      </c>
    </row>
    <row r="8" spans="1:13">
      <c r="A8" s="29">
        <f t="shared" si="0"/>
        <v>46173</v>
      </c>
      <c r="B8" t="s">
        <v>25</v>
      </c>
      <c r="C8" s="9" t="s">
        <v>0</v>
      </c>
      <c r="D8" s="38">
        <v>81180</v>
      </c>
      <c r="E8" s="38" t="s">
        <v>36</v>
      </c>
      <c r="F8" s="39">
        <v>1015264</v>
      </c>
      <c r="G8" s="39">
        <v>2669129.06</v>
      </c>
      <c r="H8" s="39">
        <v>0</v>
      </c>
      <c r="I8" s="40"/>
      <c r="J8" s="38" t="s">
        <v>31</v>
      </c>
      <c r="K8" s="39">
        <v>2669129.06</v>
      </c>
      <c r="L8" s="38" t="s">
        <v>31</v>
      </c>
      <c r="M8" s="30" t="s">
        <v>26</v>
      </c>
    </row>
    <row r="9" spans="1:13">
      <c r="A9" s="29">
        <f t="shared" si="0"/>
        <v>46173</v>
      </c>
      <c r="B9" t="s">
        <v>25</v>
      </c>
      <c r="C9" s="9" t="s">
        <v>0</v>
      </c>
      <c r="D9" s="38" t="s">
        <v>37</v>
      </c>
      <c r="E9" s="38" t="s">
        <v>38</v>
      </c>
      <c r="F9" s="39">
        <v>92065</v>
      </c>
      <c r="G9" s="39">
        <v>3860508.81</v>
      </c>
      <c r="H9" s="39">
        <v>0</v>
      </c>
      <c r="I9" s="40"/>
      <c r="J9" s="38" t="s">
        <v>31</v>
      </c>
      <c r="K9" s="39">
        <v>48057930</v>
      </c>
      <c r="L9" s="38" t="s">
        <v>39</v>
      </c>
      <c r="M9" s="30" t="s">
        <v>27</v>
      </c>
    </row>
    <row r="10" spans="1:13">
      <c r="A10" s="29">
        <f t="shared" si="0"/>
        <v>46173</v>
      </c>
      <c r="B10" t="s">
        <v>25</v>
      </c>
      <c r="C10" s="9" t="s">
        <v>0</v>
      </c>
      <c r="D10" s="38">
        <v>798059</v>
      </c>
      <c r="E10" s="38" t="s">
        <v>40</v>
      </c>
      <c r="F10" s="39">
        <v>1973766</v>
      </c>
      <c r="G10" s="39">
        <v>10277399.560000001</v>
      </c>
      <c r="H10" s="39">
        <v>0</v>
      </c>
      <c r="I10" s="40"/>
      <c r="J10" s="38" t="s">
        <v>31</v>
      </c>
      <c r="K10" s="39">
        <v>10277399.560000001</v>
      </c>
      <c r="L10" s="38" t="s">
        <v>31</v>
      </c>
      <c r="M10" s="30" t="s">
        <v>26</v>
      </c>
    </row>
    <row r="11" spans="1:13">
      <c r="A11" s="29">
        <f t="shared" si="0"/>
        <v>46173</v>
      </c>
      <c r="B11" t="s">
        <v>25</v>
      </c>
      <c r="C11" s="9" t="s">
        <v>0</v>
      </c>
      <c r="D11" s="38" t="s">
        <v>41</v>
      </c>
      <c r="E11" s="38" t="s">
        <v>42</v>
      </c>
      <c r="F11" s="39">
        <v>1410819</v>
      </c>
      <c r="G11" s="39">
        <v>3806389.66</v>
      </c>
      <c r="H11" s="39">
        <v>0</v>
      </c>
      <c r="I11" s="40"/>
      <c r="J11" s="38" t="s">
        <v>31</v>
      </c>
      <c r="K11" s="39">
        <v>3806389.66</v>
      </c>
      <c r="L11" s="38" t="s">
        <v>31</v>
      </c>
      <c r="M11" s="30" t="s">
        <v>26</v>
      </c>
    </row>
    <row r="12" spans="1:13">
      <c r="A12" s="29">
        <f t="shared" si="0"/>
        <v>46173</v>
      </c>
      <c r="B12" t="s">
        <v>25</v>
      </c>
      <c r="C12" s="9" t="s">
        <v>0</v>
      </c>
      <c r="D12" s="38">
        <v>287580</v>
      </c>
      <c r="E12" s="38" t="s">
        <v>43</v>
      </c>
      <c r="F12" s="39">
        <v>150821</v>
      </c>
      <c r="G12" s="39">
        <v>6924192.1100000003</v>
      </c>
      <c r="H12" s="39">
        <v>0</v>
      </c>
      <c r="I12" s="40"/>
      <c r="J12" s="38" t="s">
        <v>31</v>
      </c>
      <c r="K12" s="39">
        <v>6924192.1100000003</v>
      </c>
      <c r="L12" s="38" t="s">
        <v>31</v>
      </c>
      <c r="M12" s="30" t="s">
        <v>26</v>
      </c>
    </row>
    <row r="13" spans="1:13">
      <c r="A13" s="29">
        <f t="shared" si="0"/>
        <v>46173</v>
      </c>
      <c r="B13" t="s">
        <v>25</v>
      </c>
      <c r="C13" s="9" t="s">
        <v>0</v>
      </c>
      <c r="D13" s="38">
        <v>136701</v>
      </c>
      <c r="E13" s="38" t="s">
        <v>44</v>
      </c>
      <c r="F13" s="39">
        <v>1452742</v>
      </c>
      <c r="G13" s="39">
        <v>5883605.0999999996</v>
      </c>
      <c r="H13" s="39">
        <v>0</v>
      </c>
      <c r="I13" s="40"/>
      <c r="J13" s="38" t="s">
        <v>31</v>
      </c>
      <c r="K13" s="39">
        <v>5883605.0999999996</v>
      </c>
      <c r="L13" s="38" t="s">
        <v>31</v>
      </c>
      <c r="M13" s="30" t="s">
        <v>26</v>
      </c>
    </row>
    <row r="14" spans="1:13">
      <c r="A14" s="29">
        <f t="shared" si="0"/>
        <v>46173</v>
      </c>
      <c r="B14" t="s">
        <v>25</v>
      </c>
      <c r="C14" s="9" t="s">
        <v>0</v>
      </c>
      <c r="D14" s="38" t="s">
        <v>45</v>
      </c>
      <c r="E14" s="38" t="s">
        <v>46</v>
      </c>
      <c r="F14" s="39">
        <v>329015</v>
      </c>
      <c r="G14" s="39">
        <v>4441702.5</v>
      </c>
      <c r="H14" s="39">
        <v>0</v>
      </c>
      <c r="I14" s="40"/>
      <c r="J14" s="38" t="s">
        <v>31</v>
      </c>
      <c r="K14" s="39">
        <v>4441702.5</v>
      </c>
      <c r="L14" s="38" t="s">
        <v>31</v>
      </c>
      <c r="M14" s="30" t="s">
        <v>26</v>
      </c>
    </row>
    <row r="15" spans="1:13">
      <c r="A15" s="29">
        <f t="shared" si="0"/>
        <v>46173</v>
      </c>
      <c r="B15" t="s">
        <v>25</v>
      </c>
      <c r="C15" s="9" t="s">
        <v>0</v>
      </c>
      <c r="D15" s="38">
        <v>5547831</v>
      </c>
      <c r="E15" s="38" t="s">
        <v>47</v>
      </c>
      <c r="F15" s="39">
        <v>800802</v>
      </c>
      <c r="G15" s="39">
        <v>20739.169999999998</v>
      </c>
      <c r="H15" s="39">
        <v>0</v>
      </c>
      <c r="I15" s="40"/>
      <c r="J15" s="38" t="s">
        <v>31</v>
      </c>
      <c r="K15" s="39">
        <v>20739.169999999998</v>
      </c>
      <c r="L15" s="38" t="s">
        <v>31</v>
      </c>
      <c r="M15" s="30" t="s">
        <v>26</v>
      </c>
    </row>
    <row r="16" spans="1:13">
      <c r="A16" s="29">
        <f t="shared" si="0"/>
        <v>46173</v>
      </c>
      <c r="B16" t="s">
        <v>25</v>
      </c>
      <c r="C16" s="9" t="s">
        <v>0</v>
      </c>
      <c r="D16" s="38" t="s">
        <v>48</v>
      </c>
      <c r="E16" s="38" t="s">
        <v>49</v>
      </c>
      <c r="F16" s="39">
        <v>3346527</v>
      </c>
      <c r="G16" s="39">
        <v>10792549.58</v>
      </c>
      <c r="H16" s="39">
        <v>0</v>
      </c>
      <c r="I16" s="40"/>
      <c r="J16" s="38" t="s">
        <v>31</v>
      </c>
      <c r="K16" s="39">
        <v>10792549.58</v>
      </c>
      <c r="L16" s="38" t="s">
        <v>31</v>
      </c>
      <c r="M16" s="30" t="s">
        <v>26</v>
      </c>
    </row>
    <row r="17" spans="1:13">
      <c r="A17" s="29">
        <f t="shared" si="0"/>
        <v>46173</v>
      </c>
      <c r="B17" t="s">
        <v>25</v>
      </c>
      <c r="C17" s="9" t="s">
        <v>0</v>
      </c>
      <c r="D17" s="38">
        <v>766807</v>
      </c>
      <c r="E17" s="38" t="s">
        <v>50</v>
      </c>
      <c r="F17" s="39">
        <v>1318532</v>
      </c>
      <c r="G17" s="39">
        <v>6075795.46</v>
      </c>
      <c r="H17" s="39">
        <v>0</v>
      </c>
      <c r="I17" s="40"/>
      <c r="J17" s="38" t="s">
        <v>31</v>
      </c>
      <c r="K17" s="39">
        <v>6075795.46</v>
      </c>
      <c r="L17" s="38" t="s">
        <v>31</v>
      </c>
      <c r="M17" s="30" t="s">
        <v>26</v>
      </c>
    </row>
    <row r="18" spans="1:13">
      <c r="A18" s="29">
        <f t="shared" si="0"/>
        <v>46173</v>
      </c>
      <c r="B18" t="s">
        <v>25</v>
      </c>
      <c r="C18" s="9" t="s">
        <v>0</v>
      </c>
      <c r="D18" s="38" t="s">
        <v>51</v>
      </c>
      <c r="E18" s="38" t="s">
        <v>52</v>
      </c>
      <c r="F18" s="39">
        <v>1949240</v>
      </c>
      <c r="G18" s="39">
        <v>7221934.2000000002</v>
      </c>
      <c r="H18" s="39">
        <v>0</v>
      </c>
      <c r="I18" s="40"/>
      <c r="J18" s="38" t="s">
        <v>31</v>
      </c>
      <c r="K18" s="39">
        <v>7221934.2000000002</v>
      </c>
      <c r="L18" s="38" t="s">
        <v>31</v>
      </c>
      <c r="M18" s="30" t="s">
        <v>26</v>
      </c>
    </row>
    <row r="19" spans="1:13">
      <c r="A19" s="29">
        <f t="shared" si="0"/>
        <v>46173</v>
      </c>
      <c r="B19" t="s">
        <v>25</v>
      </c>
      <c r="C19" s="9" t="s">
        <v>0</v>
      </c>
      <c r="D19" s="38" t="s">
        <v>53</v>
      </c>
      <c r="E19" s="38" t="s">
        <v>54</v>
      </c>
      <c r="F19" s="39">
        <v>5416400</v>
      </c>
      <c r="G19" s="39">
        <v>4422490.5999999996</v>
      </c>
      <c r="H19" s="39">
        <v>0</v>
      </c>
      <c r="I19" s="40"/>
      <c r="J19" s="38" t="s">
        <v>31</v>
      </c>
      <c r="K19" s="39">
        <v>4422490.5999999996</v>
      </c>
      <c r="L19" s="38" t="s">
        <v>31</v>
      </c>
      <c r="M19" s="30" t="s">
        <v>26</v>
      </c>
    </row>
    <row r="20" spans="1:13">
      <c r="A20" s="29">
        <f t="shared" si="0"/>
        <v>46173</v>
      </c>
      <c r="B20" t="s">
        <v>25</v>
      </c>
      <c r="C20" s="9" t="s">
        <v>0</v>
      </c>
      <c r="D20" s="38" t="s">
        <v>55</v>
      </c>
      <c r="E20" s="38" t="s">
        <v>56</v>
      </c>
      <c r="F20" s="39">
        <v>1820702</v>
      </c>
      <c r="G20" s="39">
        <v>8038399.3300000001</v>
      </c>
      <c r="H20" s="39">
        <v>0</v>
      </c>
      <c r="I20" s="40"/>
      <c r="J20" s="38" t="s">
        <v>31</v>
      </c>
      <c r="K20" s="39">
        <v>8038399.3300000001</v>
      </c>
      <c r="L20" s="38" t="s">
        <v>31</v>
      </c>
      <c r="M20" s="30" t="s">
        <v>26</v>
      </c>
    </row>
    <row r="21" spans="1:13">
      <c r="A21" s="29">
        <f t="shared" si="0"/>
        <v>46173</v>
      </c>
      <c r="B21" t="s">
        <v>25</v>
      </c>
      <c r="C21" s="9" t="s">
        <v>0</v>
      </c>
      <c r="D21" s="38">
        <v>242493</v>
      </c>
      <c r="E21" s="38" t="s">
        <v>57</v>
      </c>
      <c r="F21" s="39">
        <v>97423</v>
      </c>
      <c r="G21" s="39">
        <v>5840508.8499999996</v>
      </c>
      <c r="H21" s="39">
        <v>0</v>
      </c>
      <c r="I21" s="40"/>
      <c r="J21" s="38" t="s">
        <v>31</v>
      </c>
      <c r="K21" s="39">
        <v>5840508.8499999996</v>
      </c>
      <c r="L21" s="38" t="s">
        <v>31</v>
      </c>
      <c r="M21" s="30" t="s">
        <v>26</v>
      </c>
    </row>
    <row r="22" spans="1:13">
      <c r="A22" s="29">
        <f t="shared" si="0"/>
        <v>46173</v>
      </c>
      <c r="B22" t="s">
        <v>25</v>
      </c>
      <c r="C22" s="9" t="s">
        <v>0</v>
      </c>
      <c r="D22" s="38" t="s">
        <v>58</v>
      </c>
      <c r="E22" s="38" t="s">
        <v>59</v>
      </c>
      <c r="F22" s="39">
        <v>2033798</v>
      </c>
      <c r="G22" s="39">
        <v>2542247.5</v>
      </c>
      <c r="H22" s="39">
        <v>0</v>
      </c>
      <c r="I22" s="40"/>
      <c r="J22" s="38" t="s">
        <v>31</v>
      </c>
      <c r="K22" s="39">
        <v>2542247.5</v>
      </c>
      <c r="L22" s="38" t="s">
        <v>31</v>
      </c>
      <c r="M22" s="30" t="s">
        <v>26</v>
      </c>
    </row>
    <row r="23" spans="1:13">
      <c r="A23" s="29">
        <f t="shared" si="0"/>
        <v>46173</v>
      </c>
      <c r="B23" t="s">
        <v>25</v>
      </c>
      <c r="C23" s="9" t="s">
        <v>0</v>
      </c>
      <c r="D23" s="38">
        <v>237400</v>
      </c>
      <c r="E23" s="38" t="s">
        <v>60</v>
      </c>
      <c r="F23" s="39">
        <v>364996</v>
      </c>
      <c r="G23" s="39">
        <v>5602688.5999999996</v>
      </c>
      <c r="H23" s="39">
        <v>0</v>
      </c>
      <c r="I23" s="40"/>
      <c r="J23" s="38" t="s">
        <v>31</v>
      </c>
      <c r="K23" s="39">
        <v>5602688.5999999996</v>
      </c>
      <c r="L23" s="38" t="s">
        <v>31</v>
      </c>
      <c r="M23" s="30" t="s">
        <v>26</v>
      </c>
    </row>
    <row r="24" spans="1:13">
      <c r="A24" s="29">
        <f t="shared" si="0"/>
        <v>46173</v>
      </c>
      <c r="B24" t="s">
        <v>25</v>
      </c>
      <c r="C24" s="9" t="s">
        <v>0</v>
      </c>
      <c r="D24" s="38" t="s">
        <v>61</v>
      </c>
      <c r="E24" s="38" t="s">
        <v>62</v>
      </c>
      <c r="F24" s="39">
        <v>305066</v>
      </c>
      <c r="G24" s="39">
        <v>3270307.52</v>
      </c>
      <c r="H24" s="39">
        <v>0</v>
      </c>
      <c r="I24" s="40"/>
      <c r="J24" s="38" t="s">
        <v>31</v>
      </c>
      <c r="K24" s="39">
        <v>3270307.52</v>
      </c>
      <c r="L24" s="38" t="s">
        <v>31</v>
      </c>
      <c r="M24" s="30" t="s">
        <v>26</v>
      </c>
    </row>
    <row r="25" spans="1:13">
      <c r="A25" s="29">
        <f t="shared" si="0"/>
        <v>46173</v>
      </c>
      <c r="B25" t="s">
        <v>25</v>
      </c>
      <c r="C25" s="9" t="s">
        <v>0</v>
      </c>
      <c r="D25" s="38" t="s">
        <v>63</v>
      </c>
      <c r="E25" s="38" t="s">
        <v>64</v>
      </c>
      <c r="F25" s="39">
        <v>141465</v>
      </c>
      <c r="G25" s="39">
        <v>1526997.11</v>
      </c>
      <c r="H25" s="39">
        <v>0</v>
      </c>
      <c r="I25" s="40"/>
      <c r="J25" s="38" t="s">
        <v>31</v>
      </c>
      <c r="K25" s="39">
        <v>2058315.75</v>
      </c>
      <c r="L25" s="38" t="s">
        <v>65</v>
      </c>
      <c r="M25" s="30" t="s">
        <v>26</v>
      </c>
    </row>
    <row r="26" spans="1:13">
      <c r="A26" s="29">
        <f>A24</f>
        <v>46173</v>
      </c>
      <c r="B26" t="s">
        <v>25</v>
      </c>
      <c r="C26" s="9" t="s">
        <v>0</v>
      </c>
      <c r="D26" s="38" t="s">
        <v>66</v>
      </c>
      <c r="E26" s="38" t="s">
        <v>67</v>
      </c>
      <c r="F26" s="39">
        <v>745918</v>
      </c>
      <c r="G26" s="39">
        <v>5903940.9699999997</v>
      </c>
      <c r="H26" s="39">
        <v>0</v>
      </c>
      <c r="I26" s="40"/>
      <c r="J26" s="38" t="s">
        <v>31</v>
      </c>
      <c r="K26" s="39">
        <v>5903940.9699999997</v>
      </c>
      <c r="L26" s="38" t="s">
        <v>31</v>
      </c>
      <c r="M26" s="30" t="s">
        <v>26</v>
      </c>
    </row>
    <row r="27" spans="1:13">
      <c r="A27" s="29">
        <f t="shared" si="0"/>
        <v>46173</v>
      </c>
      <c r="B27" t="s">
        <v>25</v>
      </c>
      <c r="C27" s="9" t="s">
        <v>0</v>
      </c>
      <c r="D27" s="38" t="s">
        <v>68</v>
      </c>
      <c r="E27" s="38" t="s">
        <v>69</v>
      </c>
      <c r="F27" s="39">
        <v>1433366</v>
      </c>
      <c r="G27" s="39">
        <v>5704796.6799999997</v>
      </c>
      <c r="H27" s="39">
        <v>0</v>
      </c>
      <c r="I27" s="40"/>
      <c r="J27" s="38" t="s">
        <v>31</v>
      </c>
      <c r="K27" s="39">
        <v>5704796.6799999997</v>
      </c>
      <c r="L27" s="38" t="s">
        <v>31</v>
      </c>
      <c r="M27" s="30" t="s">
        <v>26</v>
      </c>
    </row>
    <row r="28" spans="1:13">
      <c r="A28" s="29">
        <f t="shared" si="0"/>
        <v>46173</v>
      </c>
      <c r="B28" t="s">
        <v>25</v>
      </c>
      <c r="C28" s="9" t="s">
        <v>0</v>
      </c>
      <c r="D28" s="38">
        <v>303538</v>
      </c>
      <c r="E28" s="38" t="s">
        <v>70</v>
      </c>
      <c r="F28" s="39">
        <v>4490000</v>
      </c>
      <c r="G28" s="39">
        <v>6196200</v>
      </c>
      <c r="H28" s="39">
        <v>0</v>
      </c>
      <c r="I28" s="40"/>
      <c r="J28" s="38" t="s">
        <v>31</v>
      </c>
      <c r="K28" s="39">
        <v>6196200</v>
      </c>
      <c r="L28" s="38" t="s">
        <v>31</v>
      </c>
      <c r="M28" s="30" t="s">
        <v>26</v>
      </c>
    </row>
    <row r="29" spans="1:13">
      <c r="A29" s="29">
        <f t="shared" si="0"/>
        <v>46173</v>
      </c>
      <c r="B29" t="s">
        <v>25</v>
      </c>
      <c r="C29" s="9" t="s">
        <v>0</v>
      </c>
      <c r="D29" s="38" t="s">
        <v>71</v>
      </c>
      <c r="E29" s="38" t="s">
        <v>72</v>
      </c>
      <c r="F29" s="39">
        <v>105664</v>
      </c>
      <c r="G29" s="39">
        <v>4848920.96</v>
      </c>
      <c r="H29" s="39">
        <v>0</v>
      </c>
      <c r="I29" s="40"/>
      <c r="J29" s="38" t="s">
        <v>31</v>
      </c>
      <c r="K29" s="39">
        <v>4848920.96</v>
      </c>
      <c r="L29" s="38" t="s">
        <v>31</v>
      </c>
      <c r="M29" s="30" t="s">
        <v>26</v>
      </c>
    </row>
    <row r="30" spans="1:13">
      <c r="A30" s="29">
        <f t="shared" si="0"/>
        <v>46173</v>
      </c>
      <c r="B30" t="s">
        <v>25</v>
      </c>
      <c r="C30" s="9" t="s">
        <v>0</v>
      </c>
      <c r="D30" s="38" t="s">
        <v>73</v>
      </c>
      <c r="E30" s="38" t="s">
        <v>74</v>
      </c>
      <c r="F30" s="39">
        <v>1458717</v>
      </c>
      <c r="G30" s="39">
        <v>7599915.5700000003</v>
      </c>
      <c r="H30" s="39">
        <v>0</v>
      </c>
      <c r="I30" s="40"/>
      <c r="J30" s="38" t="s">
        <v>31</v>
      </c>
      <c r="K30" s="39">
        <v>7599915.5700000003</v>
      </c>
      <c r="L30" s="38" t="s">
        <v>31</v>
      </c>
      <c r="M30" s="30" t="s">
        <v>26</v>
      </c>
    </row>
    <row r="31" spans="1:13">
      <c r="A31" s="29">
        <f t="shared" si="0"/>
        <v>46173</v>
      </c>
      <c r="B31" t="s">
        <v>25</v>
      </c>
      <c r="C31" s="9" t="s">
        <v>0</v>
      </c>
      <c r="D31" s="38" t="s">
        <v>75</v>
      </c>
      <c r="E31" s="38" t="s">
        <v>76</v>
      </c>
      <c r="F31" s="39">
        <v>15752</v>
      </c>
      <c r="G31" s="39">
        <v>2694654.32</v>
      </c>
      <c r="H31" s="39">
        <v>0</v>
      </c>
      <c r="I31" s="40"/>
      <c r="J31" s="38" t="s">
        <v>31</v>
      </c>
      <c r="K31" s="39">
        <v>3112595.2</v>
      </c>
      <c r="L31" s="38" t="s">
        <v>77</v>
      </c>
      <c r="M31" s="30" t="s">
        <v>28</v>
      </c>
    </row>
    <row r="32" spans="1:13">
      <c r="A32" s="29">
        <f t="shared" si="0"/>
        <v>46173</v>
      </c>
      <c r="B32" t="s">
        <v>25</v>
      </c>
      <c r="C32" s="9" t="s">
        <v>0</v>
      </c>
      <c r="D32" s="38" t="s">
        <v>78</v>
      </c>
      <c r="E32" s="38" t="s">
        <v>79</v>
      </c>
      <c r="F32" s="39">
        <v>946724</v>
      </c>
      <c r="G32" s="39">
        <v>5375498.8700000001</v>
      </c>
      <c r="H32" s="39">
        <v>0</v>
      </c>
      <c r="I32" s="40"/>
      <c r="J32" s="38" t="s">
        <v>31</v>
      </c>
      <c r="K32" s="39">
        <v>5375498.8700000001</v>
      </c>
      <c r="L32" s="38" t="s">
        <v>31</v>
      </c>
      <c r="M32" s="30" t="s">
        <v>26</v>
      </c>
    </row>
    <row r="33" spans="1:13">
      <c r="A33" s="29">
        <f t="shared" si="0"/>
        <v>46173</v>
      </c>
      <c r="B33" t="s">
        <v>25</v>
      </c>
      <c r="C33" s="9" t="s">
        <v>0</v>
      </c>
      <c r="D33" s="38" t="s">
        <v>80</v>
      </c>
      <c r="E33" s="38" t="s">
        <v>81</v>
      </c>
      <c r="F33" s="39">
        <v>928889</v>
      </c>
      <c r="G33" s="39">
        <v>1468573.51</v>
      </c>
      <c r="H33" s="39">
        <v>0</v>
      </c>
      <c r="I33" s="40"/>
      <c r="J33" s="38" t="s">
        <v>31</v>
      </c>
      <c r="K33" s="39">
        <v>1468573.51</v>
      </c>
      <c r="L33" s="38" t="s">
        <v>31</v>
      </c>
      <c r="M33" s="30" t="s">
        <v>26</v>
      </c>
    </row>
    <row r="34" spans="1:13">
      <c r="A34" s="29">
        <f t="shared" si="0"/>
        <v>46173</v>
      </c>
      <c r="B34" t="s">
        <v>25</v>
      </c>
      <c r="C34" s="9" t="s">
        <v>0</v>
      </c>
      <c r="D34" s="38" t="s">
        <v>82</v>
      </c>
      <c r="E34" s="38" t="s">
        <v>83</v>
      </c>
      <c r="F34" s="39">
        <v>1633453</v>
      </c>
      <c r="G34" s="39">
        <v>4279646.8600000003</v>
      </c>
      <c r="H34" s="39">
        <v>0</v>
      </c>
      <c r="I34" s="40"/>
      <c r="J34" s="38" t="s">
        <v>31</v>
      </c>
      <c r="K34" s="39">
        <v>4279646.8600000003</v>
      </c>
      <c r="L34" s="38" t="s">
        <v>31</v>
      </c>
      <c r="M34" s="30" t="s">
        <v>26</v>
      </c>
    </row>
    <row r="35" spans="1:13">
      <c r="A35" s="29">
        <f t="shared" si="0"/>
        <v>46173</v>
      </c>
      <c r="B35" t="s">
        <v>25</v>
      </c>
      <c r="C35" s="9" t="s">
        <v>0</v>
      </c>
      <c r="D35" s="38" t="s">
        <v>84</v>
      </c>
      <c r="E35" s="38" t="s">
        <v>85</v>
      </c>
      <c r="F35" s="39">
        <v>443133</v>
      </c>
      <c r="G35" s="39">
        <v>2279919.29</v>
      </c>
      <c r="H35" s="39">
        <v>0</v>
      </c>
      <c r="I35" s="40"/>
      <c r="J35" s="38" t="s">
        <v>31</v>
      </c>
      <c r="K35" s="39">
        <v>2279919.29</v>
      </c>
      <c r="L35" s="38" t="s">
        <v>31</v>
      </c>
      <c r="M35" s="30" t="s">
        <v>26</v>
      </c>
    </row>
    <row r="36" spans="1:13">
      <c r="A36" s="29">
        <f t="shared" si="0"/>
        <v>46173</v>
      </c>
      <c r="B36" t="s">
        <v>25</v>
      </c>
      <c r="C36" s="9" t="s">
        <v>0</v>
      </c>
      <c r="D36" s="38" t="s">
        <v>86</v>
      </c>
      <c r="E36" s="38" t="s">
        <v>87</v>
      </c>
      <c r="F36" s="39">
        <v>814490</v>
      </c>
      <c r="G36" s="39">
        <v>2500484.2999999998</v>
      </c>
      <c r="H36" s="39">
        <v>0</v>
      </c>
      <c r="I36" s="40"/>
      <c r="J36" s="38" t="s">
        <v>31</v>
      </c>
      <c r="K36" s="39">
        <v>2500484.2999999998</v>
      </c>
      <c r="L36" s="38" t="s">
        <v>31</v>
      </c>
      <c r="M36" s="30" t="s">
        <v>26</v>
      </c>
    </row>
    <row r="37" spans="1:13">
      <c r="A37" s="29">
        <f t="shared" si="0"/>
        <v>46173</v>
      </c>
      <c r="B37" t="s">
        <v>25</v>
      </c>
      <c r="C37" s="9" t="s">
        <v>0</v>
      </c>
      <c r="D37" s="38">
        <v>540528</v>
      </c>
      <c r="E37" s="38" t="s">
        <v>88</v>
      </c>
      <c r="F37" s="39">
        <v>1272589</v>
      </c>
      <c r="G37" s="39">
        <v>17732255.129999999</v>
      </c>
      <c r="H37" s="39">
        <v>0</v>
      </c>
      <c r="I37" s="40"/>
      <c r="J37" s="38" t="s">
        <v>31</v>
      </c>
      <c r="K37" s="39">
        <v>17732255.129999999</v>
      </c>
      <c r="L37" s="38" t="s">
        <v>31</v>
      </c>
      <c r="M37" s="30" t="s">
        <v>26</v>
      </c>
    </row>
    <row r="38" spans="1:13">
      <c r="A38" s="29">
        <f t="shared" si="0"/>
        <v>46173</v>
      </c>
      <c r="B38" t="s">
        <v>25</v>
      </c>
      <c r="C38" s="9" t="s">
        <v>0</v>
      </c>
      <c r="D38" s="38">
        <v>447889</v>
      </c>
      <c r="E38" s="38" t="s">
        <v>89</v>
      </c>
      <c r="F38" s="39">
        <v>467363</v>
      </c>
      <c r="G38" s="39">
        <v>2175574.77</v>
      </c>
      <c r="H38" s="39">
        <v>0</v>
      </c>
      <c r="I38" s="40"/>
      <c r="J38" s="38" t="s">
        <v>31</v>
      </c>
      <c r="K38" s="39">
        <v>2175574.77</v>
      </c>
      <c r="L38" s="38" t="s">
        <v>31</v>
      </c>
      <c r="M38" s="30" t="s">
        <v>26</v>
      </c>
    </row>
    <row r="39" spans="1:13">
      <c r="A39" s="29">
        <f t="shared" si="0"/>
        <v>46173</v>
      </c>
      <c r="B39" t="s">
        <v>25</v>
      </c>
      <c r="C39" s="9" t="s">
        <v>0</v>
      </c>
      <c r="D39" s="38" t="s">
        <v>90</v>
      </c>
      <c r="E39" s="38" t="s">
        <v>91</v>
      </c>
      <c r="F39" s="39">
        <v>150317</v>
      </c>
      <c r="G39" s="39">
        <v>2806418.39</v>
      </c>
      <c r="H39" s="39">
        <v>0</v>
      </c>
      <c r="I39" s="40"/>
      <c r="J39" s="38" t="s">
        <v>31</v>
      </c>
      <c r="K39" s="39">
        <v>2806418.39</v>
      </c>
      <c r="L39" s="38" t="s">
        <v>31</v>
      </c>
      <c r="M39" s="30" t="s">
        <v>26</v>
      </c>
    </row>
    <row r="40" spans="1:13">
      <c r="A40" s="29">
        <f t="shared" si="0"/>
        <v>46173</v>
      </c>
      <c r="B40" t="s">
        <v>25</v>
      </c>
      <c r="C40" s="9" t="s">
        <v>0</v>
      </c>
      <c r="D40" s="38">
        <v>454492</v>
      </c>
      <c r="E40" s="38" t="s">
        <v>92</v>
      </c>
      <c r="F40" s="39">
        <v>256886</v>
      </c>
      <c r="G40" s="39">
        <v>6925646.5599999996</v>
      </c>
      <c r="H40" s="39">
        <v>0</v>
      </c>
      <c r="I40" s="40"/>
      <c r="J40" s="38" t="s">
        <v>31</v>
      </c>
      <c r="K40" s="39">
        <v>6925646.5599999996</v>
      </c>
      <c r="L40" s="38" t="s">
        <v>31</v>
      </c>
      <c r="M40" s="30" t="s">
        <v>26</v>
      </c>
    </row>
    <row r="41" spans="1:13">
      <c r="A41" s="29">
        <f t="shared" si="0"/>
        <v>46173</v>
      </c>
      <c r="B41" t="s">
        <v>25</v>
      </c>
      <c r="C41" s="9" t="s">
        <v>0</v>
      </c>
      <c r="D41" s="38" t="s">
        <v>93</v>
      </c>
      <c r="E41" s="38" t="s">
        <v>94</v>
      </c>
      <c r="F41" s="39">
        <v>723372</v>
      </c>
      <c r="G41" s="39">
        <v>6116110.2599999998</v>
      </c>
      <c r="H41" s="39">
        <v>0</v>
      </c>
      <c r="I41" s="40"/>
      <c r="J41" s="38" t="s">
        <v>31</v>
      </c>
      <c r="K41" s="39">
        <v>6116110.2599999998</v>
      </c>
      <c r="L41" s="38" t="s">
        <v>31</v>
      </c>
      <c r="M41" s="30" t="s">
        <v>26</v>
      </c>
    </row>
    <row r="42" spans="1:13">
      <c r="A42" s="29">
        <f t="shared" si="0"/>
        <v>46173</v>
      </c>
      <c r="B42" t="s">
        <v>25</v>
      </c>
      <c r="C42" s="9" t="s">
        <v>0</v>
      </c>
      <c r="D42" s="38" t="s">
        <v>95</v>
      </c>
      <c r="E42" s="38" t="s">
        <v>96</v>
      </c>
      <c r="F42" s="39">
        <v>1661148</v>
      </c>
      <c r="G42" s="39">
        <v>4119647.04</v>
      </c>
      <c r="H42" s="39">
        <v>0</v>
      </c>
      <c r="I42" s="40"/>
      <c r="J42" s="38" t="s">
        <v>31</v>
      </c>
      <c r="K42" s="39">
        <v>4119647.04</v>
      </c>
      <c r="L42" s="38" t="s">
        <v>31</v>
      </c>
      <c r="M42" s="30" t="s">
        <v>26</v>
      </c>
    </row>
    <row r="43" spans="1:13">
      <c r="A43" s="29">
        <f t="shared" si="0"/>
        <v>46173</v>
      </c>
      <c r="B43" t="s">
        <v>25</v>
      </c>
      <c r="C43" s="9" t="s">
        <v>0</v>
      </c>
      <c r="D43" s="38" t="s">
        <v>97</v>
      </c>
      <c r="E43" s="38" t="s">
        <v>98</v>
      </c>
      <c r="F43" s="39">
        <v>2342408</v>
      </c>
      <c r="G43" s="39">
        <v>5172036.8600000003</v>
      </c>
      <c r="H43" s="39">
        <v>0</v>
      </c>
      <c r="I43" s="40"/>
      <c r="J43" s="38" t="s">
        <v>31</v>
      </c>
      <c r="K43" s="39">
        <v>5172036.8600000003</v>
      </c>
      <c r="L43" s="38" t="s">
        <v>31</v>
      </c>
      <c r="M43" s="30" t="s">
        <v>26</v>
      </c>
    </row>
    <row r="44" spans="1:13">
      <c r="A44" s="29">
        <f t="shared" si="0"/>
        <v>46173</v>
      </c>
      <c r="B44" t="s">
        <v>25</v>
      </c>
      <c r="C44" s="9" t="s">
        <v>0</v>
      </c>
      <c r="D44" s="38" t="s">
        <v>99</v>
      </c>
      <c r="E44" s="38" t="s">
        <v>100</v>
      </c>
      <c r="F44" s="39">
        <v>608645</v>
      </c>
      <c r="G44" s="39">
        <v>5304341.18</v>
      </c>
      <c r="H44" s="39">
        <v>0</v>
      </c>
      <c r="I44" s="40"/>
      <c r="J44" s="38" t="s">
        <v>31</v>
      </c>
      <c r="K44" s="39">
        <v>5304341.18</v>
      </c>
      <c r="L44" s="38" t="s">
        <v>31</v>
      </c>
      <c r="M44" s="30" t="s">
        <v>26</v>
      </c>
    </row>
    <row r="45" spans="1:13">
      <c r="A45" s="29">
        <f t="shared" si="0"/>
        <v>46173</v>
      </c>
      <c r="B45" t="s">
        <v>25</v>
      </c>
      <c r="C45" s="9" t="s">
        <v>0</v>
      </c>
      <c r="D45" s="38">
        <v>491563</v>
      </c>
      <c r="E45" s="38" t="s">
        <v>101</v>
      </c>
      <c r="F45" s="39">
        <v>1780055</v>
      </c>
      <c r="G45" s="39">
        <v>3684713.85</v>
      </c>
      <c r="H45" s="39">
        <v>0</v>
      </c>
      <c r="I45" s="40"/>
      <c r="J45" s="38" t="s">
        <v>31</v>
      </c>
      <c r="K45" s="39">
        <v>3684713.85</v>
      </c>
      <c r="L45" s="38" t="s">
        <v>31</v>
      </c>
      <c r="M45" s="30" t="s">
        <v>26</v>
      </c>
    </row>
    <row r="46" spans="1:13">
      <c r="A46" s="29">
        <f t="shared" si="0"/>
        <v>46173</v>
      </c>
      <c r="B46" t="s">
        <v>25</v>
      </c>
      <c r="C46" s="9" t="s">
        <v>0</v>
      </c>
      <c r="D46" s="38">
        <v>560399</v>
      </c>
      <c r="E46" s="38" t="s">
        <v>102</v>
      </c>
      <c r="F46" s="39">
        <v>3169833</v>
      </c>
      <c r="G46" s="39">
        <v>8599756.9299999997</v>
      </c>
      <c r="H46" s="39">
        <v>0</v>
      </c>
      <c r="I46" s="40"/>
      <c r="J46" s="38" t="s">
        <v>31</v>
      </c>
      <c r="K46" s="39">
        <v>8599756.9299999997</v>
      </c>
      <c r="L46" s="38" t="s">
        <v>31</v>
      </c>
      <c r="M46" s="30" t="s">
        <v>26</v>
      </c>
    </row>
    <row r="47" spans="1:13">
      <c r="A47" s="29">
        <f t="shared" si="0"/>
        <v>46173</v>
      </c>
      <c r="B47" t="s">
        <v>25</v>
      </c>
      <c r="C47" s="9" t="s">
        <v>0</v>
      </c>
      <c r="D47" s="38">
        <v>190536</v>
      </c>
      <c r="E47" s="38" t="s">
        <v>103</v>
      </c>
      <c r="F47" s="39">
        <v>600000</v>
      </c>
      <c r="G47" s="39">
        <v>1052623.56</v>
      </c>
      <c r="H47" s="39">
        <v>11.75</v>
      </c>
      <c r="I47" s="40" t="s">
        <v>104</v>
      </c>
      <c r="J47" s="38" t="s">
        <v>31</v>
      </c>
      <c r="K47" s="39">
        <v>1058594.8700000001</v>
      </c>
      <c r="L47" s="38" t="s">
        <v>31</v>
      </c>
      <c r="M47" s="30" t="s">
        <v>26</v>
      </c>
    </row>
    <row r="48" spans="1:13">
      <c r="A48" s="29">
        <f t="shared" si="0"/>
        <v>46173</v>
      </c>
      <c r="B48" t="s">
        <v>25</v>
      </c>
      <c r="C48" s="9" t="s">
        <v>0</v>
      </c>
      <c r="D48" s="38">
        <v>870612</v>
      </c>
      <c r="E48" s="38" t="s">
        <v>105</v>
      </c>
      <c r="F48" s="39">
        <v>6258383</v>
      </c>
      <c r="G48" s="39">
        <v>6367904.7000000002</v>
      </c>
      <c r="H48" s="39">
        <v>0</v>
      </c>
      <c r="I48" s="40"/>
      <c r="J48" s="38" t="s">
        <v>31</v>
      </c>
      <c r="K48" s="39">
        <v>6367904.7000000002</v>
      </c>
      <c r="L48" s="38" t="s">
        <v>31</v>
      </c>
      <c r="M48" s="30" t="s">
        <v>26</v>
      </c>
    </row>
    <row r="49" spans="1:13">
      <c r="A49" s="29">
        <f>A48</f>
        <v>46173</v>
      </c>
      <c r="B49" t="s">
        <v>25</v>
      </c>
      <c r="C49" s="9" t="s">
        <v>0</v>
      </c>
      <c r="D49" s="38" t="s">
        <v>106</v>
      </c>
      <c r="E49" s="38" t="s">
        <v>107</v>
      </c>
      <c r="F49" s="39">
        <v>1899457</v>
      </c>
      <c r="G49" s="39">
        <v>3603269.93</v>
      </c>
      <c r="H49" s="39">
        <v>0</v>
      </c>
      <c r="I49" s="40"/>
      <c r="J49" s="38" t="s">
        <v>31</v>
      </c>
      <c r="K49" s="39">
        <v>3603269.93</v>
      </c>
      <c r="L49" s="38" t="s">
        <v>31</v>
      </c>
      <c r="M49" s="30" t="s">
        <v>26</v>
      </c>
    </row>
    <row r="50" spans="1:13">
      <c r="A50" s="29">
        <f t="shared" si="0"/>
        <v>46173</v>
      </c>
      <c r="B50" t="s">
        <v>25</v>
      </c>
      <c r="C50" s="9" t="s">
        <v>0</v>
      </c>
      <c r="D50" s="38" t="s">
        <v>108</v>
      </c>
      <c r="E50" s="38" t="s">
        <v>109</v>
      </c>
      <c r="F50" s="39">
        <v>3628723</v>
      </c>
      <c r="G50" s="39">
        <v>11459507.23</v>
      </c>
      <c r="H50" s="39">
        <v>0</v>
      </c>
      <c r="I50" s="40"/>
      <c r="J50" s="38" t="s">
        <v>31</v>
      </c>
      <c r="K50" s="39">
        <v>11459507.23</v>
      </c>
      <c r="L50" s="38" t="s">
        <v>31</v>
      </c>
      <c r="M50" s="30" t="s">
        <v>26</v>
      </c>
    </row>
    <row r="51" spans="1:13">
      <c r="A51" s="29">
        <f t="shared" si="0"/>
        <v>46173</v>
      </c>
      <c r="B51" t="s">
        <v>25</v>
      </c>
      <c r="C51" s="9" t="s">
        <v>0</v>
      </c>
      <c r="D51" s="38" t="s">
        <v>110</v>
      </c>
      <c r="E51" s="38" t="s">
        <v>111</v>
      </c>
      <c r="F51" s="39">
        <v>310422</v>
      </c>
      <c r="G51" s="39">
        <v>1461156.35</v>
      </c>
      <c r="H51" s="39">
        <v>0</v>
      </c>
      <c r="I51" s="40"/>
      <c r="J51" s="38" t="s">
        <v>31</v>
      </c>
      <c r="K51" s="39">
        <v>1461156.35</v>
      </c>
      <c r="L51" s="38" t="s">
        <v>31</v>
      </c>
      <c r="M51" s="30" t="s">
        <v>26</v>
      </c>
    </row>
    <row r="52" spans="1:13">
      <c r="A52" s="29">
        <f t="shared" si="0"/>
        <v>46173</v>
      </c>
      <c r="B52" t="s">
        <v>25</v>
      </c>
      <c r="C52" s="9" t="s">
        <v>0</v>
      </c>
      <c r="D52" s="38" t="s">
        <v>112</v>
      </c>
      <c r="E52" s="38" t="s">
        <v>113</v>
      </c>
      <c r="F52" s="39">
        <v>637467</v>
      </c>
      <c r="G52" s="39">
        <v>929426.89</v>
      </c>
      <c r="H52" s="39">
        <v>0</v>
      </c>
      <c r="I52" s="40"/>
      <c r="J52" s="38" t="s">
        <v>31</v>
      </c>
      <c r="K52" s="39">
        <v>929426.89</v>
      </c>
      <c r="L52" s="38" t="s">
        <v>31</v>
      </c>
      <c r="M52" s="30" t="s">
        <v>26</v>
      </c>
    </row>
    <row r="53" spans="1:13">
      <c r="A53" s="29">
        <f t="shared" si="0"/>
        <v>46173</v>
      </c>
      <c r="B53" t="s">
        <v>25</v>
      </c>
      <c r="C53" s="9" t="s">
        <v>0</v>
      </c>
      <c r="D53" s="38" t="s">
        <v>114</v>
      </c>
      <c r="E53" s="38" t="s">
        <v>115</v>
      </c>
      <c r="F53" s="39">
        <v>4069417</v>
      </c>
      <c r="G53" s="39">
        <v>7211006.9199999999</v>
      </c>
      <c r="H53" s="39">
        <v>0</v>
      </c>
      <c r="I53" s="40"/>
      <c r="J53" s="38" t="s">
        <v>31</v>
      </c>
      <c r="K53" s="39">
        <v>7211006.9199999999</v>
      </c>
      <c r="L53" s="38" t="s">
        <v>31</v>
      </c>
      <c r="M53" s="30" t="s">
        <v>26</v>
      </c>
    </row>
    <row r="54" spans="1:13">
      <c r="A54" s="29">
        <f t="shared" si="0"/>
        <v>46173</v>
      </c>
      <c r="B54" t="s">
        <v>25</v>
      </c>
      <c r="C54" s="9" t="s">
        <v>0</v>
      </c>
      <c r="D54" s="38">
        <v>808561</v>
      </c>
      <c r="E54" s="38" t="s">
        <v>116</v>
      </c>
      <c r="F54" s="39">
        <v>95099</v>
      </c>
      <c r="G54" s="39">
        <v>4319396.58</v>
      </c>
      <c r="H54" s="39">
        <v>0</v>
      </c>
      <c r="I54" s="40"/>
      <c r="J54" s="38" t="s">
        <v>31</v>
      </c>
      <c r="K54" s="39">
        <v>4319396.58</v>
      </c>
      <c r="L54" s="38" t="s">
        <v>31</v>
      </c>
      <c r="M54" s="30" t="s">
        <v>26</v>
      </c>
    </row>
    <row r="55" spans="1:13">
      <c r="A55" s="29">
        <f t="shared" si="0"/>
        <v>46173</v>
      </c>
      <c r="B55" t="s">
        <v>25</v>
      </c>
      <c r="C55" s="9" t="s">
        <v>0</v>
      </c>
      <c r="D55" s="38" t="s">
        <v>117</v>
      </c>
      <c r="E55" s="38" t="s">
        <v>118</v>
      </c>
      <c r="F55" s="39">
        <v>1342771</v>
      </c>
      <c r="G55" s="39">
        <v>6928698.3600000003</v>
      </c>
      <c r="H55" s="39">
        <v>0</v>
      </c>
      <c r="I55" s="40"/>
      <c r="J55" s="38" t="s">
        <v>31</v>
      </c>
      <c r="K55" s="39">
        <v>6928698.3600000003</v>
      </c>
      <c r="L55" s="38" t="s">
        <v>31</v>
      </c>
      <c r="M55" s="30" t="s">
        <v>26</v>
      </c>
    </row>
    <row r="56" spans="1:13">
      <c r="A56" s="29">
        <f t="shared" si="0"/>
        <v>46173</v>
      </c>
      <c r="B56" t="s">
        <v>25</v>
      </c>
      <c r="C56" s="9" t="s">
        <v>0</v>
      </c>
      <c r="D56" s="38" t="s">
        <v>119</v>
      </c>
      <c r="E56" s="38" t="s">
        <v>120</v>
      </c>
      <c r="F56" s="39">
        <v>1193834</v>
      </c>
      <c r="G56" s="39">
        <v>6160183.4400000004</v>
      </c>
      <c r="H56" s="39">
        <v>0</v>
      </c>
      <c r="I56" s="40"/>
      <c r="J56" s="38" t="s">
        <v>31</v>
      </c>
      <c r="K56" s="39">
        <v>6160183.4400000004</v>
      </c>
      <c r="L56" s="38" t="s">
        <v>31</v>
      </c>
      <c r="M56" s="30" t="s">
        <v>26</v>
      </c>
    </row>
    <row r="57" spans="1:13">
      <c r="A57" s="29">
        <f t="shared" si="0"/>
        <v>46173</v>
      </c>
      <c r="B57" t="s">
        <v>25</v>
      </c>
      <c r="C57" s="9" t="s">
        <v>0</v>
      </c>
      <c r="D57" s="38" t="s">
        <v>121</v>
      </c>
      <c r="E57" s="38" t="s">
        <v>122</v>
      </c>
      <c r="F57" s="39">
        <v>610134</v>
      </c>
      <c r="G57" s="39">
        <v>5119024.26</v>
      </c>
      <c r="H57" s="39">
        <v>0</v>
      </c>
      <c r="I57" s="40"/>
      <c r="J57" s="38" t="s">
        <v>31</v>
      </c>
      <c r="K57" s="39">
        <v>5119024.26</v>
      </c>
      <c r="L57" s="38" t="s">
        <v>31</v>
      </c>
      <c r="M57" s="30" t="s">
        <v>26</v>
      </c>
    </row>
    <row r="58" spans="1:13">
      <c r="A58" s="29">
        <f t="shared" si="0"/>
        <v>46173</v>
      </c>
      <c r="B58" t="s">
        <v>25</v>
      </c>
      <c r="C58" s="9" t="s">
        <v>0</v>
      </c>
      <c r="D58" s="38" t="s">
        <v>123</v>
      </c>
      <c r="E58" s="38" t="s">
        <v>124</v>
      </c>
      <c r="F58" s="39">
        <v>1774815</v>
      </c>
      <c r="G58" s="39">
        <v>3441366.29</v>
      </c>
      <c r="H58" s="39">
        <v>0</v>
      </c>
      <c r="I58" s="40"/>
      <c r="J58" s="38" t="s">
        <v>31</v>
      </c>
      <c r="K58" s="39">
        <v>3441366.29</v>
      </c>
      <c r="L58" s="38" t="s">
        <v>31</v>
      </c>
      <c r="M58" s="30" t="s">
        <v>26</v>
      </c>
    </row>
    <row r="59" spans="1:13">
      <c r="A59" s="29">
        <f t="shared" si="0"/>
        <v>46173</v>
      </c>
      <c r="B59" t="s">
        <v>25</v>
      </c>
      <c r="C59" s="9" t="s">
        <v>0</v>
      </c>
      <c r="D59" s="38" t="s">
        <v>125</v>
      </c>
      <c r="E59" s="38" t="s">
        <v>126</v>
      </c>
      <c r="F59" s="39">
        <v>2457145</v>
      </c>
      <c r="G59" s="39">
        <v>2422744.9700000002</v>
      </c>
      <c r="H59" s="39">
        <v>0</v>
      </c>
      <c r="I59" s="40"/>
      <c r="J59" s="38" t="s">
        <v>31</v>
      </c>
      <c r="K59" s="39">
        <v>2422744.9700000002</v>
      </c>
      <c r="L59" s="38" t="s">
        <v>31</v>
      </c>
      <c r="M59" s="30" t="s">
        <v>26</v>
      </c>
    </row>
    <row r="60" spans="1:13">
      <c r="A60" s="29">
        <f t="shared" si="0"/>
        <v>46173</v>
      </c>
      <c r="B60" t="s">
        <v>25</v>
      </c>
      <c r="C60" s="9" t="s">
        <v>0</v>
      </c>
      <c r="D60" s="38">
        <v>718563</v>
      </c>
      <c r="E60" s="38" t="s">
        <v>127</v>
      </c>
      <c r="F60" s="39">
        <v>896720</v>
      </c>
      <c r="G60" s="39">
        <v>847400.4</v>
      </c>
      <c r="H60" s="39">
        <v>0</v>
      </c>
      <c r="I60" s="40"/>
      <c r="J60" s="38" t="s">
        <v>31</v>
      </c>
      <c r="K60" s="39">
        <v>847400.4</v>
      </c>
      <c r="L60" s="38" t="s">
        <v>31</v>
      </c>
      <c r="M60" s="30" t="s">
        <v>26</v>
      </c>
    </row>
    <row r="61" spans="1:13">
      <c r="A61" s="29">
        <f t="shared" si="0"/>
        <v>46173</v>
      </c>
      <c r="B61" t="s">
        <v>25</v>
      </c>
      <c r="C61" s="9" t="s">
        <v>0</v>
      </c>
      <c r="D61" s="38" t="s">
        <v>128</v>
      </c>
      <c r="E61" s="38" t="s">
        <v>129</v>
      </c>
      <c r="F61" s="39">
        <v>7481259</v>
      </c>
      <c r="G61" s="39">
        <v>2319190.29</v>
      </c>
      <c r="H61" s="39">
        <v>0</v>
      </c>
      <c r="I61" s="40"/>
      <c r="J61" s="38" t="s">
        <v>31</v>
      </c>
      <c r="K61" s="39">
        <v>2319190.29</v>
      </c>
      <c r="L61" s="38" t="s">
        <v>31</v>
      </c>
      <c r="M61" s="30" t="s">
        <v>26</v>
      </c>
    </row>
    <row r="62" spans="1:13">
      <c r="A62" s="29">
        <f t="shared" si="0"/>
        <v>46173</v>
      </c>
      <c r="B62" t="s">
        <v>25</v>
      </c>
      <c r="C62" s="9" t="s">
        <v>0</v>
      </c>
      <c r="D62" s="38" t="s">
        <v>130</v>
      </c>
      <c r="E62" s="38" t="s">
        <v>131</v>
      </c>
      <c r="F62" s="39">
        <v>146849</v>
      </c>
      <c r="G62" s="39">
        <v>3597800.5</v>
      </c>
      <c r="H62" s="39">
        <v>0</v>
      </c>
      <c r="I62" s="40"/>
      <c r="J62" s="38" t="s">
        <v>31</v>
      </c>
      <c r="K62" s="39">
        <v>3597800.5</v>
      </c>
      <c r="L62" s="38" t="s">
        <v>31</v>
      </c>
      <c r="M62" s="30" t="s">
        <v>26</v>
      </c>
    </row>
    <row r="63" spans="1:13">
      <c r="A63" s="29">
        <f t="shared" si="0"/>
        <v>46173</v>
      </c>
      <c r="B63" t="s">
        <v>25</v>
      </c>
      <c r="C63" s="9" t="s">
        <v>0</v>
      </c>
      <c r="D63" s="38">
        <v>718875</v>
      </c>
      <c r="E63" s="38" t="s">
        <v>132</v>
      </c>
      <c r="F63" s="39">
        <v>232905</v>
      </c>
      <c r="G63" s="39">
        <v>18557870.399999999</v>
      </c>
      <c r="H63" s="39">
        <v>0</v>
      </c>
      <c r="I63" s="40"/>
      <c r="J63" s="38" t="s">
        <v>31</v>
      </c>
      <c r="K63" s="39">
        <v>18557870.399999999</v>
      </c>
      <c r="L63" s="38" t="s">
        <v>31</v>
      </c>
      <c r="M63" s="30" t="s">
        <v>26</v>
      </c>
    </row>
    <row r="64" spans="1:13">
      <c r="A64" s="29">
        <f t="shared" si="0"/>
        <v>46173</v>
      </c>
      <c r="B64" t="s">
        <v>25</v>
      </c>
      <c r="C64" s="9" t="s">
        <v>0</v>
      </c>
      <c r="D64" s="38" t="s">
        <v>133</v>
      </c>
      <c r="E64" s="38" t="s">
        <v>134</v>
      </c>
      <c r="F64" s="39">
        <v>3400668</v>
      </c>
      <c r="G64" s="39">
        <v>5155412.6900000004</v>
      </c>
      <c r="H64" s="39">
        <v>0</v>
      </c>
      <c r="I64" s="40"/>
      <c r="J64" s="38" t="s">
        <v>31</v>
      </c>
      <c r="K64" s="39">
        <v>5155412.6900000004</v>
      </c>
      <c r="L64" s="38" t="s">
        <v>31</v>
      </c>
      <c r="M64" s="30" t="s">
        <v>26</v>
      </c>
    </row>
    <row r="65" spans="1:13">
      <c r="A65" s="29">
        <f t="shared" si="0"/>
        <v>46173</v>
      </c>
      <c r="B65" t="s">
        <v>25</v>
      </c>
      <c r="C65" s="9" t="s">
        <v>0</v>
      </c>
      <c r="D65" s="38" t="s">
        <v>135</v>
      </c>
      <c r="E65" s="38" t="s">
        <v>136</v>
      </c>
      <c r="F65" s="39">
        <v>345413</v>
      </c>
      <c r="G65" s="39">
        <v>2217551.46</v>
      </c>
      <c r="H65" s="39">
        <v>0</v>
      </c>
      <c r="I65" s="40"/>
      <c r="J65" s="38" t="s">
        <v>31</v>
      </c>
      <c r="K65" s="39">
        <v>2217551.46</v>
      </c>
      <c r="L65" s="38" t="s">
        <v>31</v>
      </c>
      <c r="M65" s="30" t="s">
        <v>26</v>
      </c>
    </row>
    <row r="66" spans="1:13">
      <c r="A66" s="29">
        <f t="shared" si="0"/>
        <v>46173</v>
      </c>
      <c r="B66" t="s">
        <v>25</v>
      </c>
      <c r="C66" s="9" t="s">
        <v>0</v>
      </c>
      <c r="D66" s="38">
        <v>6439</v>
      </c>
      <c r="E66" s="38" t="s">
        <v>137</v>
      </c>
      <c r="F66" s="39">
        <v>3010000</v>
      </c>
      <c r="G66" s="39">
        <v>4882220</v>
      </c>
      <c r="H66" s="39">
        <v>0</v>
      </c>
      <c r="I66" s="40"/>
      <c r="J66" s="38" t="s">
        <v>31</v>
      </c>
      <c r="K66" s="39">
        <v>4882220</v>
      </c>
      <c r="L66" s="38" t="s">
        <v>31</v>
      </c>
      <c r="M66" s="30" t="s">
        <v>26</v>
      </c>
    </row>
    <row r="67" spans="1:13">
      <c r="A67" s="29">
        <f t="shared" si="0"/>
        <v>46173</v>
      </c>
      <c r="B67" t="s">
        <v>25</v>
      </c>
      <c r="C67" s="9" t="s">
        <v>0</v>
      </c>
      <c r="D67" s="38" t="s">
        <v>138</v>
      </c>
      <c r="E67" s="38" t="s">
        <v>139</v>
      </c>
      <c r="F67" s="39">
        <v>261609</v>
      </c>
      <c r="G67" s="39">
        <v>1889863.42</v>
      </c>
      <c r="H67" s="39">
        <v>0</v>
      </c>
      <c r="I67" s="40"/>
      <c r="J67" s="38" t="s">
        <v>31</v>
      </c>
      <c r="K67" s="39">
        <v>1889863.42</v>
      </c>
      <c r="L67" s="38" t="s">
        <v>31</v>
      </c>
      <c r="M67" s="30" t="s">
        <v>26</v>
      </c>
    </row>
    <row r="68" spans="1:13">
      <c r="A68" s="29">
        <f t="shared" si="0"/>
        <v>46173</v>
      </c>
      <c r="B68" t="s">
        <v>25</v>
      </c>
      <c r="C68" s="9" t="s">
        <v>0</v>
      </c>
      <c r="D68" s="38" t="s">
        <v>140</v>
      </c>
      <c r="E68" s="38" t="s">
        <v>141</v>
      </c>
      <c r="F68" s="39">
        <v>1068142</v>
      </c>
      <c r="G68" s="39">
        <v>2668218.7200000002</v>
      </c>
      <c r="H68" s="39">
        <v>0</v>
      </c>
      <c r="I68" s="40"/>
      <c r="J68" s="38" t="s">
        <v>31</v>
      </c>
      <c r="K68" s="39">
        <v>2668218.7200000002</v>
      </c>
      <c r="L68" s="38" t="s">
        <v>31</v>
      </c>
      <c r="M68" s="30" t="s">
        <v>26</v>
      </c>
    </row>
    <row r="69" spans="1:13">
      <c r="A69" s="29">
        <f t="shared" si="0"/>
        <v>46173</v>
      </c>
      <c r="B69" t="s">
        <v>25</v>
      </c>
      <c r="C69" s="9" t="s">
        <v>0</v>
      </c>
      <c r="D69" s="38" t="s">
        <v>142</v>
      </c>
      <c r="E69" s="38" t="s">
        <v>143</v>
      </c>
      <c r="F69" s="39">
        <v>232027</v>
      </c>
      <c r="G69" s="39">
        <v>7234601.8600000003</v>
      </c>
      <c r="H69" s="39">
        <v>0</v>
      </c>
      <c r="I69" s="40"/>
      <c r="J69" s="38" t="s">
        <v>31</v>
      </c>
      <c r="K69" s="39">
        <v>7234601.8600000003</v>
      </c>
      <c r="L69" s="38" t="s">
        <v>31</v>
      </c>
      <c r="M69" s="30" t="s">
        <v>26</v>
      </c>
    </row>
    <row r="70" spans="1:13">
      <c r="A70" s="29">
        <f t="shared" ref="A70:A79" si="1">A69</f>
        <v>46173</v>
      </c>
      <c r="B70" t="s">
        <v>25</v>
      </c>
      <c r="C70" s="9" t="s">
        <v>0</v>
      </c>
      <c r="D70" s="38" t="s">
        <v>144</v>
      </c>
      <c r="E70" s="38" t="s">
        <v>145</v>
      </c>
      <c r="F70" s="39">
        <v>4256776</v>
      </c>
      <c r="G70" s="39">
        <v>4184410.81</v>
      </c>
      <c r="H70" s="39">
        <v>0</v>
      </c>
      <c r="I70" s="40"/>
      <c r="J70" s="38" t="s">
        <v>31</v>
      </c>
      <c r="K70" s="39">
        <v>4184410.81</v>
      </c>
      <c r="L70" s="38" t="s">
        <v>31</v>
      </c>
      <c r="M70" s="30" t="s">
        <v>26</v>
      </c>
    </row>
    <row r="71" spans="1:13">
      <c r="A71" s="29">
        <f t="shared" si="1"/>
        <v>46173</v>
      </c>
      <c r="B71" t="s">
        <v>25</v>
      </c>
      <c r="C71" s="9" t="s">
        <v>0</v>
      </c>
      <c r="D71" s="38" t="s">
        <v>146</v>
      </c>
      <c r="E71" s="38" t="s">
        <v>147</v>
      </c>
      <c r="F71" s="39">
        <v>381357</v>
      </c>
      <c r="G71" s="39">
        <v>6589848.96</v>
      </c>
      <c r="H71" s="39">
        <v>0</v>
      </c>
      <c r="I71" s="40"/>
      <c r="J71" s="38" t="s">
        <v>31</v>
      </c>
      <c r="K71" s="39">
        <v>6589848.96</v>
      </c>
      <c r="L71" s="38" t="s">
        <v>31</v>
      </c>
      <c r="M71" s="30" t="s">
        <v>26</v>
      </c>
    </row>
    <row r="72" spans="1:13">
      <c r="A72" s="29">
        <f t="shared" si="1"/>
        <v>46173</v>
      </c>
      <c r="B72" t="s">
        <v>25</v>
      </c>
      <c r="C72" s="9" t="s">
        <v>0</v>
      </c>
      <c r="D72" s="38">
        <v>16308</v>
      </c>
      <c r="E72" s="38" t="s">
        <v>148</v>
      </c>
      <c r="F72" s="39">
        <v>7425339</v>
      </c>
      <c r="G72" s="39">
        <v>1444970.97</v>
      </c>
      <c r="H72" s="39">
        <v>0</v>
      </c>
      <c r="I72" s="40"/>
      <c r="J72" s="38" t="s">
        <v>31</v>
      </c>
      <c r="K72" s="39">
        <v>1444970.97</v>
      </c>
      <c r="L72" s="38" t="s">
        <v>31</v>
      </c>
      <c r="M72" s="30" t="s">
        <v>26</v>
      </c>
    </row>
    <row r="73" spans="1:13">
      <c r="A73" s="29">
        <f t="shared" si="1"/>
        <v>46173</v>
      </c>
      <c r="B73" t="s">
        <v>25</v>
      </c>
      <c r="C73" s="9" t="s">
        <v>0</v>
      </c>
      <c r="D73" s="38">
        <v>408284</v>
      </c>
      <c r="E73" s="38" t="s">
        <v>149</v>
      </c>
      <c r="F73" s="39">
        <v>277771</v>
      </c>
      <c r="G73" s="39">
        <v>5535976.0300000003</v>
      </c>
      <c r="H73" s="39">
        <v>0</v>
      </c>
      <c r="I73" s="40"/>
      <c r="J73" s="38" t="s">
        <v>31</v>
      </c>
      <c r="K73" s="39">
        <v>5535976.0300000003</v>
      </c>
      <c r="L73" s="38" t="s">
        <v>31</v>
      </c>
      <c r="M73" s="30" t="s">
        <v>26</v>
      </c>
    </row>
    <row r="74" spans="1:13">
      <c r="A74" s="29">
        <f t="shared" si="1"/>
        <v>46173</v>
      </c>
      <c r="B74" t="s">
        <v>25</v>
      </c>
      <c r="C74" s="9" t="s">
        <v>0</v>
      </c>
      <c r="D74" s="38">
        <v>840132</v>
      </c>
      <c r="E74" s="38" t="s">
        <v>150</v>
      </c>
      <c r="F74" s="39">
        <v>250000</v>
      </c>
      <c r="G74" s="39">
        <v>285750</v>
      </c>
      <c r="H74" s="39">
        <v>0</v>
      </c>
      <c r="I74" s="40"/>
      <c r="J74" s="38" t="s">
        <v>31</v>
      </c>
      <c r="K74" s="39">
        <v>285750</v>
      </c>
      <c r="L74" s="38" t="s">
        <v>31</v>
      </c>
      <c r="M74" s="30" t="s">
        <v>26</v>
      </c>
    </row>
    <row r="75" spans="1:13">
      <c r="A75" s="29">
        <f t="shared" si="1"/>
        <v>46173</v>
      </c>
      <c r="B75" t="s">
        <v>25</v>
      </c>
      <c r="C75" s="9" t="s">
        <v>0</v>
      </c>
      <c r="D75" s="38">
        <v>839970</v>
      </c>
      <c r="E75" s="38" t="s">
        <v>151</v>
      </c>
      <c r="F75" s="39">
        <v>2744000</v>
      </c>
      <c r="G75" s="39">
        <v>3465672</v>
      </c>
      <c r="H75" s="39">
        <v>0</v>
      </c>
      <c r="I75" s="40"/>
      <c r="J75" s="38" t="s">
        <v>31</v>
      </c>
      <c r="K75" s="39">
        <v>3465672</v>
      </c>
      <c r="L75" s="38" t="s">
        <v>31</v>
      </c>
      <c r="M75" s="30" t="s">
        <v>26</v>
      </c>
    </row>
    <row r="76" spans="1:13">
      <c r="A76" s="29">
        <f t="shared" si="1"/>
        <v>46173</v>
      </c>
      <c r="B76" t="s">
        <v>25</v>
      </c>
      <c r="C76" s="9" t="s">
        <v>0</v>
      </c>
      <c r="D76" s="38" t="s">
        <v>152</v>
      </c>
      <c r="E76" s="38" t="s">
        <v>153</v>
      </c>
      <c r="F76" s="39">
        <v>305021</v>
      </c>
      <c r="G76" s="39">
        <v>2366962.96</v>
      </c>
      <c r="H76" s="39">
        <v>0</v>
      </c>
      <c r="I76" s="40"/>
      <c r="J76" s="38" t="s">
        <v>31</v>
      </c>
      <c r="K76" s="39">
        <v>2366962.96</v>
      </c>
      <c r="L76" s="38" t="s">
        <v>31</v>
      </c>
      <c r="M76" s="30" t="s">
        <v>26</v>
      </c>
    </row>
    <row r="77" spans="1:13">
      <c r="A77" s="29">
        <f t="shared" si="1"/>
        <v>46173</v>
      </c>
      <c r="B77" t="s">
        <v>25</v>
      </c>
      <c r="C77" s="9" t="s">
        <v>0</v>
      </c>
      <c r="D77" s="38" t="s">
        <v>154</v>
      </c>
      <c r="E77" s="38" t="s">
        <v>155</v>
      </c>
      <c r="F77" s="39">
        <v>2455597</v>
      </c>
      <c r="G77" s="39">
        <v>7499393.2400000002</v>
      </c>
      <c r="H77" s="39">
        <v>0</v>
      </c>
      <c r="I77" s="40"/>
      <c r="J77" s="38" t="s">
        <v>31</v>
      </c>
      <c r="K77" s="39">
        <v>7499393.2400000002</v>
      </c>
      <c r="L77" s="38" t="s">
        <v>31</v>
      </c>
      <c r="M77" s="30" t="s">
        <v>26</v>
      </c>
    </row>
    <row r="78" spans="1:13">
      <c r="A78" s="29">
        <f t="shared" si="1"/>
        <v>46173</v>
      </c>
      <c r="B78" t="s">
        <v>25</v>
      </c>
      <c r="C78" s="9" t="s">
        <v>0</v>
      </c>
      <c r="D78" s="38" t="s">
        <v>156</v>
      </c>
      <c r="E78" s="38" t="s">
        <v>157</v>
      </c>
      <c r="F78" s="39">
        <v>210810</v>
      </c>
      <c r="G78" s="39">
        <v>978158.4</v>
      </c>
      <c r="H78" s="39">
        <v>0</v>
      </c>
      <c r="I78" s="40"/>
      <c r="J78" s="38" t="s">
        <v>31</v>
      </c>
      <c r="K78" s="39">
        <v>978158.4</v>
      </c>
      <c r="L78" s="38" t="s">
        <v>31</v>
      </c>
      <c r="M78" s="30" t="s">
        <v>26</v>
      </c>
    </row>
    <row r="79" spans="1:13">
      <c r="A79" s="29">
        <f t="shared" si="1"/>
        <v>46173</v>
      </c>
      <c r="B79" t="s">
        <v>25</v>
      </c>
      <c r="C79" s="9" t="s">
        <v>0</v>
      </c>
      <c r="D79" s="38">
        <v>929224</v>
      </c>
      <c r="E79" s="38" t="s">
        <v>158</v>
      </c>
      <c r="F79" s="39">
        <v>527233</v>
      </c>
      <c r="G79" s="39">
        <v>3374291.2</v>
      </c>
      <c r="H79" s="39">
        <v>0</v>
      </c>
      <c r="I79" s="40"/>
      <c r="J79" s="38" t="s">
        <v>31</v>
      </c>
      <c r="K79" s="39">
        <v>3374291.2</v>
      </c>
      <c r="L79" s="38" t="s">
        <v>31</v>
      </c>
      <c r="M79" s="30" t="s">
        <v>26</v>
      </c>
    </row>
    <row r="80" spans="1:13">
      <c r="B80"/>
      <c r="D80" s="35"/>
      <c r="E80" s="35"/>
      <c r="F80" s="37"/>
      <c r="G80" s="37"/>
      <c r="H80" s="37"/>
      <c r="I80" s="36"/>
      <c r="J80" s="35"/>
      <c r="K80" s="37"/>
      <c r="L80" s="31"/>
    </row>
  </sheetData>
  <conditionalFormatting sqref="D1:D85">
    <cfRule type="duplicateValues" dxfId="4" priority="6"/>
  </conditionalFormatting>
  <conditionalFormatting sqref="D86:D102">
    <cfRule type="duplicateValues" dxfId="3" priority="7"/>
  </conditionalFormatting>
  <conditionalFormatting sqref="E4:E80">
    <cfRule type="duplicateValues" dxfId="2" priority="3"/>
  </conditionalFormatting>
  <conditionalFormatting sqref="J4">
    <cfRule type="duplicateValues" dxfId="1" priority="2"/>
  </conditionalFormatting>
  <conditionalFormatting sqref="L2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AEIT</vt:lpstr>
    </vt:vector>
  </TitlesOfParts>
  <Company>abrdn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dcterms:created xsi:type="dcterms:W3CDTF">2024-05-15T12:48:35Z</dcterms:created>
  <dcterms:modified xsi:type="dcterms:W3CDTF">2026-06-09T08:54:17Z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08fb9f8f-9979-4fbe-a1d9-5e9ab015f6dc_Enabled">
    <vt:lpwstr>true</vt:lpwstr>
  </property>
  <property fmtid="{D5CDD505-2E9C-101B-9397-08002B2CF9AE}" pid="5" name="MSIP_Label_08fb9f8f-9979-4fbe-a1d9-5e9ab015f6dc_SetDate">
    <vt:lpwstr>2024-05-15T12:49:51Z</vt:lpwstr>
  </property>
  <property fmtid="{D5CDD505-2E9C-101B-9397-08002B2CF9AE}" pid="6" name="MSIP_Label_08fb9f8f-9979-4fbe-a1d9-5e9ab015f6dc_Method">
    <vt:lpwstr>Privileged</vt:lpwstr>
  </property>
  <property fmtid="{D5CDD505-2E9C-101B-9397-08002B2CF9AE}" pid="7" name="MSIP_Label_08fb9f8f-9979-4fbe-a1d9-5e9ab015f6dc_Name">
    <vt:lpwstr>Confidential</vt:lpwstr>
  </property>
  <property fmtid="{D5CDD505-2E9C-101B-9397-08002B2CF9AE}" pid="8" name="MSIP_Label_08fb9f8f-9979-4fbe-a1d9-5e9ab015f6dc_SiteId">
    <vt:lpwstr>27b2553d-4a89-4c74-88e1-d1d590624294</vt:lpwstr>
  </property>
  <property fmtid="{D5CDD505-2E9C-101B-9397-08002B2CF9AE}" pid="9" name="MSIP_Label_08fb9f8f-9979-4fbe-a1d9-5e9ab015f6dc_ActionId">
    <vt:lpwstr>29d6e080-772b-4fcb-a734-507515e0fd31</vt:lpwstr>
  </property>
  <property fmtid="{D5CDD505-2E9C-101B-9397-08002B2CF9AE}" pid="10" name="MSIP_Label_08fb9f8f-9979-4fbe-a1d9-5e9ab015f6dc_ContentBits">
    <vt:lpwstr>0</vt:lpwstr>
  </property>
</Properties>
</file>